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firstSheet="2" activeTab="2"/>
  </bookViews>
  <sheets>
    <sheet name="人数统计" sheetId="1" state="hidden" r:id="rId1"/>
    <sheet name="具体名单" sheetId="2" state="hidden" r:id="rId2"/>
    <sheet name="数据变动表" sheetId="5" r:id="rId3"/>
  </sheets>
  <definedNames>
    <definedName name="_xlnm._FilterDatabase" localSheetId="0" hidden="1">人数统计!$A$3:$F$59</definedName>
    <definedName name="_xlnm._FilterDatabase" localSheetId="1" hidden="1">具体名单!$A$1:$K$48</definedName>
    <definedName name="_xlnm._FilterDatabase" localSheetId="2" hidden="1">数据变动表!#REF!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<sst xmlns="http://schemas.openxmlformats.org/spreadsheetml/2006/main" count="454" uniqueCount="192">
  <si>
    <t>2024届毕业生人数统计</t>
  </si>
  <si>
    <t xml:space="preserve">注：统计结果截止时间为2024年3月18日，含入伍集训的学生。           </t>
  </si>
  <si>
    <t>二级学院名称</t>
  </si>
  <si>
    <t>专业名称</t>
  </si>
  <si>
    <t>专业代码</t>
  </si>
  <si>
    <t>在校生人数</t>
  </si>
  <si>
    <t>60%的选拔范围人数</t>
  </si>
  <si>
    <t>30%的选拔比例人数</t>
  </si>
  <si>
    <t>财经与物流管理学院</t>
  </si>
  <si>
    <t>采购与供应管理</t>
  </si>
  <si>
    <t>大数据与财务管理</t>
  </si>
  <si>
    <t>大数据与会计</t>
  </si>
  <si>
    <t>现代物流管理</t>
  </si>
  <si>
    <t>机电工程学院</t>
  </si>
  <si>
    <t>电力系统自动化技术</t>
  </si>
  <si>
    <t>电气自动化技术</t>
  </si>
  <si>
    <t>工业机器人技术</t>
  </si>
  <si>
    <t>工业设计</t>
  </si>
  <si>
    <t>机电设备技术</t>
  </si>
  <si>
    <t>机电一体化技术</t>
  </si>
  <si>
    <t>机械设计与制造</t>
  </si>
  <si>
    <t>模具设计与制造</t>
  </si>
  <si>
    <t>数控技术</t>
  </si>
  <si>
    <t>智能控制技术</t>
  </si>
  <si>
    <t>电子信息工程学院</t>
  </si>
  <si>
    <t>大数据技术</t>
  </si>
  <si>
    <t>计算机网络技术</t>
  </si>
  <si>
    <t>计算机应用技术</t>
  </si>
  <si>
    <t>计算机应用技术(UI设计方向)</t>
  </si>
  <si>
    <t>计算机应用技术(软件外包服务方向)</t>
  </si>
  <si>
    <t>人工智能技术应用</t>
  </si>
  <si>
    <t>软件技术</t>
  </si>
  <si>
    <t>物联网应用技术</t>
  </si>
  <si>
    <t>现代通信技术</t>
  </si>
  <si>
    <t>虚拟现实技术应用</t>
  </si>
  <si>
    <t>云计算技术应用</t>
  </si>
  <si>
    <t>电子信息工程技术</t>
  </si>
  <si>
    <t>汽车工程学院</t>
  </si>
  <si>
    <t>汽车技术服务与营销</t>
  </si>
  <si>
    <t>汽车检测与维修技术</t>
  </si>
  <si>
    <t>汽车检测与维修技术(SCEP)</t>
  </si>
  <si>
    <t>汽车检测与维修技术(车身中德)</t>
  </si>
  <si>
    <t>汽车检测与维修技术(中德)</t>
  </si>
  <si>
    <t>汽车制造与试验技术</t>
  </si>
  <si>
    <t>汽车智能技术</t>
  </si>
  <si>
    <t>新能源汽车技术</t>
  </si>
  <si>
    <t>智能工程机械运用技术</t>
  </si>
  <si>
    <t>环境与食品工程学院</t>
  </si>
  <si>
    <t>环境监测技术</t>
  </si>
  <si>
    <t>绿色食品生产技术</t>
  </si>
  <si>
    <t>食品检验检测技术</t>
  </si>
  <si>
    <t>贸易与旅游管理学院</t>
  </si>
  <si>
    <t>电子商务</t>
  </si>
  <si>
    <t>国际经济与贸易</t>
  </si>
  <si>
    <t>酒店管理与数字化运营</t>
  </si>
  <si>
    <t>空中乘务</t>
  </si>
  <si>
    <t>连锁经营与管理</t>
  </si>
  <si>
    <t>旅游管理</t>
  </si>
  <si>
    <t>民航安全技术管理</t>
  </si>
  <si>
    <t>市场营销</t>
  </si>
  <si>
    <t>网络营销与直播电商</t>
  </si>
  <si>
    <t>艺术学院</t>
  </si>
  <si>
    <t>服装设计与工艺</t>
  </si>
  <si>
    <t>服装与服饰设计</t>
  </si>
  <si>
    <t>广告艺术设计</t>
  </si>
  <si>
    <t>建筑装饰工程技术</t>
  </si>
  <si>
    <t>室内艺术设计</t>
  </si>
  <si>
    <t>音乐教育</t>
  </si>
  <si>
    <t>570108K</t>
  </si>
  <si>
    <t>影视动画</t>
  </si>
  <si>
    <t>合计</t>
  </si>
  <si>
    <t>学号</t>
  </si>
  <si>
    <t>入学日期</t>
  </si>
  <si>
    <t>姓名</t>
  </si>
  <si>
    <t>学籍状态</t>
  </si>
  <si>
    <t>操作时间</t>
  </si>
  <si>
    <t>学院</t>
  </si>
  <si>
    <t>性别</t>
  </si>
  <si>
    <t>班级</t>
  </si>
  <si>
    <t>陈晓明</t>
  </si>
  <si>
    <t>入伍</t>
  </si>
  <si>
    <t>男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</si>
  <si>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大数据技术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</si>
  <si>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韦智强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</si>
  <si>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电子信息工程技术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</si>
  <si>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周俊杰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</si>
  <si>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计算机应用技术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</si>
  <si>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代志辉</t>
  </si>
  <si>
    <t>休学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</si>
  <si>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计算机应用技术</t>
    </r>
    <r>
      <rPr>
        <sz val="10"/>
        <rFont val="Arial"/>
        <charset val="134"/>
      </rPr>
      <t>4</t>
    </r>
    <r>
      <rPr>
        <sz val="10"/>
        <rFont val="宋体"/>
        <charset val="134"/>
      </rPr>
      <t>班</t>
    </r>
  </si>
  <si>
    <t>冯何拥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</si>
  <si>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计算机应用技术</t>
    </r>
    <r>
      <rPr>
        <sz val="10"/>
        <rFont val="Arial"/>
        <charset val="134"/>
      </rPr>
      <t>(UI</t>
    </r>
    <r>
      <rPr>
        <sz val="10"/>
        <rFont val="宋体"/>
        <charset val="134"/>
      </rPr>
      <t>设计方向</t>
    </r>
    <r>
      <rPr>
        <sz val="10"/>
        <rFont val="Arial"/>
        <charset val="134"/>
      </rPr>
      <t>)4</t>
    </r>
    <r>
      <rPr>
        <sz val="10"/>
        <rFont val="宋体"/>
        <charset val="134"/>
      </rPr>
      <t>班</t>
    </r>
  </si>
  <si>
    <t>韦覃鹏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</si>
  <si>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计算机应用技术</t>
    </r>
    <r>
      <rPr>
        <sz val="10"/>
        <rFont val="Arial"/>
        <charset val="134"/>
      </rPr>
      <t>(</t>
    </r>
    <r>
      <rPr>
        <sz val="10"/>
        <rFont val="宋体"/>
        <charset val="134"/>
      </rPr>
      <t>软件外包服务方向</t>
    </r>
    <r>
      <rPr>
        <sz val="10"/>
        <rFont val="Arial"/>
        <charset val="134"/>
      </rPr>
      <t>)2</t>
    </r>
    <r>
      <rPr>
        <sz val="10"/>
        <rFont val="宋体"/>
        <charset val="134"/>
      </rPr>
      <t>班</t>
    </r>
  </si>
  <si>
    <t>伍志镱</t>
  </si>
  <si>
    <t>姚再余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</si>
  <si>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人工智能技术应用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</si>
  <si>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在公示前已剔除</t>
  </si>
  <si>
    <t>邱鸿楚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</si>
  <si>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虚拟现实技术应用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</si>
  <si>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陆英师</t>
  </si>
  <si>
    <t>阳明谦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</si>
  <si>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云计算技术应用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</si>
  <si>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覃钰杰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</si>
  <si>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云计算技术应用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</si>
  <si>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潘文归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</si>
  <si>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绿色食品生产技术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</si>
  <si>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杨迎朝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</si>
  <si>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电气自动化技术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</si>
  <si>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周华旺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</si>
  <si>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电气自动化技术</t>
    </r>
    <r>
      <rPr>
        <sz val="10"/>
        <rFont val="Arial"/>
        <charset val="134"/>
      </rPr>
      <t>3</t>
    </r>
    <r>
      <rPr>
        <sz val="10"/>
        <rFont val="宋体"/>
        <charset val="134"/>
      </rPr>
      <t>班</t>
    </r>
  </si>
  <si>
    <t>覃楠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</si>
  <si>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工业机器人技术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</si>
  <si>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苏中果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</si>
  <si>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机电一体化技术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</si>
  <si>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宋文保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</si>
  <si>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机电一体化技术</t>
    </r>
    <r>
      <rPr>
        <sz val="10"/>
        <rFont val="Arial"/>
        <charset val="134"/>
      </rPr>
      <t>3</t>
    </r>
    <r>
      <rPr>
        <sz val="10"/>
        <rFont val="宋体"/>
        <charset val="134"/>
      </rPr>
      <t>班</t>
    </r>
  </si>
  <si>
    <t>潘明恒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</si>
  <si>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机电一体化技术</t>
    </r>
    <r>
      <rPr>
        <sz val="10"/>
        <rFont val="Arial"/>
        <charset val="134"/>
      </rPr>
      <t>4</t>
    </r>
    <r>
      <rPr>
        <sz val="10"/>
        <rFont val="宋体"/>
        <charset val="134"/>
      </rPr>
      <t>班</t>
    </r>
  </si>
  <si>
    <t>韦兴勇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</si>
  <si>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机械设计与制造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</si>
  <si>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余建锋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</si>
  <si>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机械设计与制造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</si>
  <si>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周志杰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</si>
  <si>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模具设计与制造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</si>
  <si>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莫忠俊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</si>
  <si>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智能控制技术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</si>
  <si>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覃璟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</si>
  <si>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电子商务</t>
    </r>
    <r>
      <rPr>
        <sz val="10"/>
        <rFont val="Arial"/>
        <charset val="134"/>
      </rPr>
      <t>3</t>
    </r>
    <r>
      <rPr>
        <sz val="10"/>
        <rFont val="宋体"/>
        <charset val="134"/>
      </rPr>
      <t>班</t>
    </r>
  </si>
  <si>
    <t>滕佩源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</si>
  <si>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汽车技术服务与营销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</si>
  <si>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邱扬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</si>
  <si>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汽车技术服务与营销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</si>
  <si>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粟彩杰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</si>
  <si>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汽车检测与维修技术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</si>
  <si>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余坤林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</si>
  <si>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汽车检测与维修技术</t>
    </r>
    <r>
      <rPr>
        <sz val="10"/>
        <rFont val="Arial"/>
        <charset val="134"/>
      </rPr>
      <t>(</t>
    </r>
    <r>
      <rPr>
        <sz val="10"/>
        <rFont val="宋体"/>
        <charset val="134"/>
      </rPr>
      <t>车身中德</t>
    </r>
    <r>
      <rPr>
        <sz val="10"/>
        <rFont val="Arial"/>
        <charset val="134"/>
      </rPr>
      <t>)1</t>
    </r>
    <r>
      <rPr>
        <sz val="10"/>
        <rFont val="宋体"/>
        <charset val="134"/>
      </rPr>
      <t>班</t>
    </r>
  </si>
  <si>
    <t>郭远桦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</si>
  <si>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汽车检测与维修技术</t>
    </r>
    <r>
      <rPr>
        <sz val="10"/>
        <rFont val="Arial"/>
        <charset val="134"/>
      </rPr>
      <t>(</t>
    </r>
    <r>
      <rPr>
        <sz val="10"/>
        <rFont val="宋体"/>
        <charset val="134"/>
      </rPr>
      <t>中德</t>
    </r>
    <r>
      <rPr>
        <sz val="10"/>
        <rFont val="Arial"/>
        <charset val="134"/>
      </rPr>
      <t>)1</t>
    </r>
    <r>
      <rPr>
        <sz val="10"/>
        <rFont val="宋体"/>
        <charset val="134"/>
      </rPr>
      <t>班</t>
    </r>
  </si>
  <si>
    <t>班华松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</si>
  <si>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汽车制造与试验技术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</si>
  <si>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符振东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</si>
  <si>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汽车制造与试验技术</t>
    </r>
    <r>
      <rPr>
        <sz val="10"/>
        <rFont val="Arial"/>
        <charset val="134"/>
      </rPr>
      <t>3</t>
    </r>
    <r>
      <rPr>
        <sz val="10"/>
        <rFont val="宋体"/>
        <charset val="134"/>
      </rPr>
      <t>班</t>
    </r>
  </si>
  <si>
    <t>梁久制</t>
  </si>
  <si>
    <t>梁明国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</si>
  <si>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汽车智能技术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</si>
  <si>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周辉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</si>
  <si>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新能源汽车技术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</si>
  <si>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潘宣游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</si>
  <si>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新能源汽车技术</t>
    </r>
    <r>
      <rPr>
        <sz val="10"/>
        <rFont val="Arial"/>
        <charset val="134"/>
      </rPr>
      <t>3</t>
    </r>
    <r>
      <rPr>
        <sz val="10"/>
        <rFont val="宋体"/>
        <charset val="134"/>
      </rPr>
      <t>班</t>
    </r>
  </si>
  <si>
    <t>杨宏伟</t>
  </si>
  <si>
    <t>汪韦伟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</si>
  <si>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智能工程机械运用技术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</si>
  <si>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梁耀嘉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</si>
  <si>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智能工程机械运用技术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</si>
  <si>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张昭佳</t>
  </si>
  <si>
    <t>蔡业金</t>
  </si>
  <si>
    <t>陈政霖</t>
  </si>
  <si>
    <t>陆晓贵</t>
  </si>
  <si>
    <t>周远飞</t>
  </si>
  <si>
    <t>张宋鹏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</si>
  <si>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智能工程机械运用技术</t>
    </r>
    <r>
      <rPr>
        <sz val="10"/>
        <rFont val="Arial"/>
        <charset val="134"/>
      </rPr>
      <t>3</t>
    </r>
    <r>
      <rPr>
        <sz val="10"/>
        <rFont val="宋体"/>
        <charset val="134"/>
      </rPr>
      <t>班</t>
    </r>
  </si>
  <si>
    <t>罗万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</si>
  <si>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建筑装饰工程技术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</si>
  <si>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蓝香杜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</si>
  <si>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建筑装饰工程技术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</si>
  <si>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覃思源</t>
  </si>
  <si>
    <r>
      <rPr>
        <sz val="10"/>
        <rFont val="宋体"/>
        <charset val="134"/>
      </rPr>
      <t>全日制</t>
    </r>
    <r>
      <rPr>
        <sz val="10"/>
        <rFont val="Arial"/>
        <charset val="134"/>
      </rPr>
      <t>2021</t>
    </r>
    <r>
      <rPr>
        <sz val="10"/>
        <rFont val="宋体"/>
        <charset val="134"/>
      </rPr>
      <t>室内艺术设计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</si>
  <si>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入伍学生1人（陈晓明），排名剔除，专业总人数改为91人，60%的选拔范围人数为55人，与原来的不变。</t>
  </si>
  <si>
    <t>复学1人（黄晓明），入伍1人（韦智强），排名剔除，专业总人数改为83人，60%的选拔范围人数由为50人，与原来的不变。</t>
  </si>
  <si>
    <t>休学、入伍学生共2人（周俊杰、代志辉），排名剔除，专业总人数改为193人，60%的选拔范围人数由117改为116人，本专业60%的选拔人数与原来的减少1名。</t>
  </si>
  <si>
    <t>1计算机应用技术(UI设计方向)</t>
  </si>
  <si>
    <t>入伍学生1人（冯何拥），排名剔除，专业总人数改为198人，60%的选拔范围人数由120改为119人，本专业60%的选拔人数与原来的减少1名</t>
  </si>
  <si>
    <t>计算机应用技术(软件外包服务方向</t>
  </si>
  <si>
    <t>入伍学生2人（韦覃鹏、伍志镱），排名剔除，专业总人数改为141人，60%的选拔范围人数由86改为85人，</t>
  </si>
  <si>
    <t>入伍学生2人（梁富坚、李臻），排名剔除，专业总人数改为134人，60%的选拔范围人数由82改为80人，</t>
  </si>
  <si>
    <t>入伍学生2人（邱鸿楚、陆英师），排名剔除，专业总人数改为96人，60%的选拔范围人数由59改为58人，</t>
  </si>
  <si>
    <t>入伍学生2人（阳明谦、覃钰杰），排名剔除，专业总人数改为82人，60%的选拔范围人数由50改为49人，</t>
  </si>
  <si>
    <t>电子信息工程学院2021级各专业“专升本”成绩排名数据变动情况一览表</t>
  </si>
  <si>
    <t>专业</t>
  </si>
  <si>
    <t>变动原因</t>
  </si>
  <si>
    <t>入伍学生1人（陈晓明），排名剔除，专业总人数改为91人，60%的选拔范围人数为55人，与原来的不变。成绩未进入前60%的，成绩是否符合升本要求：全部变动为否。</t>
  </si>
  <si>
    <t>复学1人（黄晓明），入伍1人（韦智强），排名剔除，专业总人数改为83人，60%的选拔范围人数由为50人，与原来的不变。成绩未进入前60%的，成绩是否符合升本要求：全部变动为否。</t>
  </si>
  <si>
    <t>休学1人（代志辉），入伍2人（周俊杰、、李赞政），排名剔除，专业总人数改为192人，60%的选拔范围人数由116改为115人。成绩未进入前60%的，成绩是否符合升本要求：全部变动为否。</t>
  </si>
  <si>
    <t>田孝飞，学籍异动，成绩是否符合升本要求：原来的否变为是； 成绩未进入前60%的，成绩是否符合升本要求：全部变动为否。                                                                                                     入伍学生1人（冯何拥），排名剔除，专业总人数改为199人，60%的选拔范围人数由120改为119人。</t>
  </si>
  <si>
    <t>入伍学生3人（韦覃鹏、伍志镱、韦世彪），排名剔除，专业总人数改为140人，60%的选拔范围人数由86改为84人，周恒宇20200318211，异动学生，成绩是否符合升本要求：原来的否变为是。成绩未进入前60%的，成绩是否符合升本要求：全部变动为否。</t>
  </si>
  <si>
    <t>入伍学生2人（梁富坚、李臻），排名剔除，专业总人数改为134人，60%的选拔范围人数由81改为80人。                成绩未进入前60%的，成绩是否符合升本要求：全部变动为否。</t>
  </si>
  <si>
    <t>入伍学生3人（邱鸿楚、陆英师、韦方源），排名剔除，专业总人数改为95人，60%的选拔范围人数由59改为57人。               成绩未进入前60%的，成绩是否符合升本要求：全部变动为否。</t>
  </si>
  <si>
    <t>黄莉敏平均分成绩有误，成绩排名由原来的40变更为；谢登峰20210110047有学籍异动成绩是否符合升本要求：由原来否改为是； 成绩未进入前60%的，成绩是否符合升本要求：全部变动为否。                                                                         入伍学生2人（阳明谦、覃钰杰），排名剔除，专业总人数改为82人，60%的选拔范围人数由50改为49人，</t>
  </si>
  <si>
    <t>入伍学生1人（莫航海），排名剔除，专业总人数改为92人，60%的选拔范围人数由56改为55人.                        成绩未进入前60%的，成绩是否符合升本要求：全部变动为否。</t>
  </si>
  <si>
    <t>入伍学生2人（陈迪鑫、王杰华），排名剔除，专业总人数改为82人，60%的选拔范围人数由50改为49人.                   成绩未进入前60%的，成绩是否符合升本要求：全部变动为否。</t>
  </si>
  <si>
    <t>秦安源20200304091有学籍异动，成绩是否符合升本要求原来的否变为是；彭明成20190304080有学籍异动，平均分成绩有误，成绩由原来的81.97变为81.47，排名由原来的,35变更为37；吴淇毅20190304039有学籍异动，平均分成绩有误，成绩由原来的80.02变为79.7，排名由原来的44变更为46；成绩未进入前60%的，成绩是否符合升本要求：全部变动为否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</si>
</sst>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宋体"/>
      <charset val="134"/>
      <scheme val="minor"/>
    </font>
    <font>
      <sz val="10"/>
      <name val="宋体"/>
      <charset val="134"/>
    </font>
    <font>
      <sz val="10"/>
      <color indexed="9"/>
      <name val="宋体"/>
      <charset val="134"/>
    </font>
    <font>
      <sz val="10"/>
      <color rgb="FFFFFFFF"/>
      <name val="宋体"/>
      <charset val="134"/>
    </font>
    <font>
      <sz val="10"/>
      <name val="Arial"/>
      <charset val="134"/>
    </font>
    <font>
      <sz val="20"/>
      <color indexed="8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4"/>
      <color rgb="FF000000"/>
      <name val="仿宋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7" borderId="8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8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Border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Continuous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0" fillId="0" borderId="0" xfId="0" applyFont="1" applyFill="1">
      <alignment vertical="center"/>
    </xf>
    <xf numFmtId="0" fontId="0" fillId="2" borderId="0" xfId="0" applyFont="1" applyFill="1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6" fillId="2" borderId="1" xfId="0" applyNumberFormat="1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 applyAlignment="1">
      <alignment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Border="1">
      <alignment vertical="center"/>
    </xf>
    <xf numFmtId="0" fontId="3" fillId="0" borderId="1" xfId="0" applyFont="1" applyFill="1" applyBorder="1" applyAlignment="1">
      <alignment vertical="center" wrapText="1"/>
    </xf>
    <xf numFmtId="0" fontId="7" fillId="0" borderId="0" xfId="0" applyFont="1" applyFill="1" applyAlignment="1">
      <alignment horizontal="center" vertical="center"/>
    </xf>
    <xf numFmtId="0" fontId="8" fillId="4" borderId="0" xfId="0" applyFont="1" applyFill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F59"/>
  <sheetViews>
    <sheetView workbookViewId="0">
      <selection activeCell="E3" sqref="E3"/>
    </sheetView>
  </sheetViews>
  <sheetFormatPr defaultColWidth="9" defaultRowHeight="13.5" outlineLevelCol="5"/>
  <cols>
    <col min="1" max="1" width="19.125" customWidth="1"/>
    <col min="2" max="2" width="33.875" customWidth="1"/>
    <col min="3" max="3" width="11.875" customWidth="1"/>
    <col min="4" max="4" width="14.625" customWidth="1"/>
    <col min="5" max="6" width="24.375" customWidth="1"/>
  </cols>
  <sheetData>
    <row r="1" ht="25" customHeight="1" spans="1:6">
      <c r="A1" s="35" t="s">
        <v>0</v>
      </c>
      <c r="B1" s="35"/>
      <c r="C1" s="35"/>
      <c r="D1" s="35"/>
      <c r="E1" s="35"/>
      <c r="F1" s="35"/>
    </row>
    <row r="2" ht="25" customHeight="1" spans="1:6">
      <c r="A2" s="36" t="s">
        <v>1</v>
      </c>
      <c r="B2" s="36"/>
      <c r="C2" s="36"/>
      <c r="D2" s="36"/>
      <c r="E2" s="36"/>
      <c r="F2" s="36"/>
    </row>
    <row r="3" ht="25" customHeight="1" spans="1:6">
      <c r="A3" s="37" t="s">
        <v>2</v>
      </c>
      <c r="B3" s="37" t="s">
        <v>3</v>
      </c>
      <c r="C3" s="37" t="s">
        <v>4</v>
      </c>
      <c r="D3" s="37" t="s">
        <v>5</v>
      </c>
      <c r="E3" s="37" t="s">
        <v>6</v>
      </c>
      <c r="F3" s="37" t="s">
        <v>7</v>
      </c>
    </row>
    <row r="4" ht="25" hidden="1" customHeight="1" spans="1:6">
      <c r="A4" s="38" t="s">
        <v>8</v>
      </c>
      <c r="B4" s="38" t="s">
        <v>9</v>
      </c>
      <c r="C4" s="38">
        <v>530808</v>
      </c>
      <c r="D4" s="38">
        <v>42</v>
      </c>
      <c r="E4" s="39">
        <f t="shared" ref="E4:E58" si="0">D4*0.6</f>
        <v>25.2</v>
      </c>
      <c r="F4" s="39">
        <f t="shared" ref="F4:F58" si="1">D4*0.3</f>
        <v>12.6</v>
      </c>
    </row>
    <row r="5" ht="25" hidden="1" customHeight="1" spans="1:6">
      <c r="A5" s="38" t="s">
        <v>8</v>
      </c>
      <c r="B5" s="38" t="s">
        <v>10</v>
      </c>
      <c r="C5" s="38">
        <v>530301</v>
      </c>
      <c r="D5" s="38">
        <v>226</v>
      </c>
      <c r="E5" s="39">
        <f t="shared" si="0"/>
        <v>135.6</v>
      </c>
      <c r="F5" s="39">
        <f t="shared" si="1"/>
        <v>67.8</v>
      </c>
    </row>
    <row r="6" ht="25" hidden="1" customHeight="1" spans="1:6">
      <c r="A6" s="38" t="s">
        <v>8</v>
      </c>
      <c r="B6" s="38" t="s">
        <v>11</v>
      </c>
      <c r="C6" s="38">
        <v>530302</v>
      </c>
      <c r="D6" s="38">
        <v>301</v>
      </c>
      <c r="E6" s="39">
        <f t="shared" si="0"/>
        <v>180.6</v>
      </c>
      <c r="F6" s="39">
        <f t="shared" si="1"/>
        <v>90.3</v>
      </c>
    </row>
    <row r="7" ht="25" hidden="1" customHeight="1" spans="1:6">
      <c r="A7" s="38" t="s">
        <v>8</v>
      </c>
      <c r="B7" s="38" t="s">
        <v>12</v>
      </c>
      <c r="C7" s="38">
        <v>530802</v>
      </c>
      <c r="D7" s="38">
        <v>184</v>
      </c>
      <c r="E7" s="39">
        <f t="shared" si="0"/>
        <v>110.4</v>
      </c>
      <c r="F7" s="39">
        <f t="shared" si="1"/>
        <v>55.2</v>
      </c>
    </row>
    <row r="8" ht="25" hidden="1" customHeight="1" spans="1:6">
      <c r="A8" s="38" t="s">
        <v>13</v>
      </c>
      <c r="B8" s="38" t="s">
        <v>14</v>
      </c>
      <c r="C8" s="38">
        <v>430105</v>
      </c>
      <c r="D8" s="38">
        <v>99</v>
      </c>
      <c r="E8" s="39">
        <f t="shared" si="0"/>
        <v>59.4</v>
      </c>
      <c r="F8" s="39">
        <f t="shared" si="1"/>
        <v>29.7</v>
      </c>
    </row>
    <row r="9" ht="25" hidden="1" customHeight="1" spans="1:6">
      <c r="A9" s="38" t="s">
        <v>13</v>
      </c>
      <c r="B9" s="38" t="s">
        <v>15</v>
      </c>
      <c r="C9" s="38">
        <v>460306</v>
      </c>
      <c r="D9" s="38">
        <v>201</v>
      </c>
      <c r="E9" s="39">
        <f t="shared" si="0"/>
        <v>120.6</v>
      </c>
      <c r="F9" s="39">
        <f t="shared" si="1"/>
        <v>60.3</v>
      </c>
    </row>
    <row r="10" ht="25" hidden="1" customHeight="1" spans="1:6">
      <c r="A10" s="38" t="s">
        <v>13</v>
      </c>
      <c r="B10" s="38" t="s">
        <v>16</v>
      </c>
      <c r="C10" s="38">
        <v>460305</v>
      </c>
      <c r="D10" s="38">
        <v>165</v>
      </c>
      <c r="E10" s="39">
        <f t="shared" si="0"/>
        <v>99</v>
      </c>
      <c r="F10" s="39">
        <f t="shared" si="1"/>
        <v>49.5</v>
      </c>
    </row>
    <row r="11" ht="25" hidden="1" customHeight="1" spans="1:6">
      <c r="A11" s="38" t="s">
        <v>13</v>
      </c>
      <c r="B11" s="38" t="s">
        <v>17</v>
      </c>
      <c r="C11" s="38">
        <v>460105</v>
      </c>
      <c r="D11" s="38">
        <v>48</v>
      </c>
      <c r="E11" s="39">
        <f t="shared" si="0"/>
        <v>28.8</v>
      </c>
      <c r="F11" s="39">
        <f t="shared" si="1"/>
        <v>14.4</v>
      </c>
    </row>
    <row r="12" ht="25" hidden="1" customHeight="1" spans="1:6">
      <c r="A12" s="38" t="s">
        <v>13</v>
      </c>
      <c r="B12" s="38" t="s">
        <v>18</v>
      </c>
      <c r="C12" s="38">
        <v>460202</v>
      </c>
      <c r="D12" s="38">
        <v>182</v>
      </c>
      <c r="E12" s="39">
        <f t="shared" si="0"/>
        <v>109.2</v>
      </c>
      <c r="F12" s="39">
        <f t="shared" si="1"/>
        <v>54.6</v>
      </c>
    </row>
    <row r="13" ht="25" hidden="1" customHeight="1" spans="1:6">
      <c r="A13" s="38" t="s">
        <v>13</v>
      </c>
      <c r="B13" s="38" t="s">
        <v>19</v>
      </c>
      <c r="C13" s="38">
        <v>460301</v>
      </c>
      <c r="D13" s="38">
        <v>223</v>
      </c>
      <c r="E13" s="39">
        <f t="shared" si="0"/>
        <v>133.8</v>
      </c>
      <c r="F13" s="39">
        <f t="shared" si="1"/>
        <v>66.9</v>
      </c>
    </row>
    <row r="14" ht="25" hidden="1" customHeight="1" spans="1:6">
      <c r="A14" s="38" t="s">
        <v>13</v>
      </c>
      <c r="B14" s="38" t="s">
        <v>20</v>
      </c>
      <c r="C14" s="38">
        <v>460101</v>
      </c>
      <c r="D14" s="38">
        <v>118</v>
      </c>
      <c r="E14" s="39">
        <f t="shared" si="0"/>
        <v>70.8</v>
      </c>
      <c r="F14" s="39">
        <f t="shared" si="1"/>
        <v>35.4</v>
      </c>
    </row>
    <row r="15" ht="25" hidden="1" customHeight="1" spans="1:6">
      <c r="A15" s="38" t="s">
        <v>13</v>
      </c>
      <c r="B15" s="38" t="s">
        <v>21</v>
      </c>
      <c r="C15" s="38">
        <v>460113</v>
      </c>
      <c r="D15" s="38">
        <v>78</v>
      </c>
      <c r="E15" s="39">
        <f t="shared" si="0"/>
        <v>46.8</v>
      </c>
      <c r="F15" s="39">
        <f t="shared" si="1"/>
        <v>23.4</v>
      </c>
    </row>
    <row r="16" ht="25" hidden="1" customHeight="1" spans="1:6">
      <c r="A16" s="38" t="s">
        <v>13</v>
      </c>
      <c r="B16" s="38" t="s">
        <v>22</v>
      </c>
      <c r="C16" s="38">
        <v>460103</v>
      </c>
      <c r="D16" s="38">
        <v>169</v>
      </c>
      <c r="E16" s="39">
        <f t="shared" si="0"/>
        <v>101.4</v>
      </c>
      <c r="F16" s="39">
        <f t="shared" si="1"/>
        <v>50.7</v>
      </c>
    </row>
    <row r="17" ht="25" hidden="1" customHeight="1" spans="1:6">
      <c r="A17" s="38" t="s">
        <v>13</v>
      </c>
      <c r="B17" s="38" t="s">
        <v>23</v>
      </c>
      <c r="C17" s="38">
        <v>460303</v>
      </c>
      <c r="D17" s="38">
        <v>70</v>
      </c>
      <c r="E17" s="39">
        <f t="shared" si="0"/>
        <v>42</v>
      </c>
      <c r="F17" s="39">
        <f t="shared" si="1"/>
        <v>21</v>
      </c>
    </row>
    <row r="18" ht="25" customHeight="1" spans="1:6">
      <c r="A18" s="38" t="s">
        <v>24</v>
      </c>
      <c r="B18" s="38" t="s">
        <v>25</v>
      </c>
      <c r="C18" s="38">
        <v>510205</v>
      </c>
      <c r="D18" s="38">
        <v>91</v>
      </c>
      <c r="E18" s="39">
        <f t="shared" si="0"/>
        <v>54.6</v>
      </c>
      <c r="F18" s="39">
        <f t="shared" si="1"/>
        <v>27.3</v>
      </c>
    </row>
    <row r="19" ht="25" customHeight="1" spans="1:6">
      <c r="A19" s="38" t="s">
        <v>24</v>
      </c>
      <c r="B19" s="38" t="s">
        <v>26</v>
      </c>
      <c r="C19" s="38">
        <v>510202</v>
      </c>
      <c r="D19" s="38">
        <v>93</v>
      </c>
      <c r="E19" s="39">
        <f t="shared" si="0"/>
        <v>55.8</v>
      </c>
      <c r="F19" s="39">
        <f t="shared" si="1"/>
        <v>27.9</v>
      </c>
    </row>
    <row r="20" ht="25" customHeight="1" spans="1:6">
      <c r="A20" s="38" t="s">
        <v>24</v>
      </c>
      <c r="B20" s="38" t="s">
        <v>27</v>
      </c>
      <c r="C20" s="38">
        <v>510201</v>
      </c>
      <c r="D20" s="38">
        <v>193</v>
      </c>
      <c r="E20" s="39">
        <f t="shared" si="0"/>
        <v>115.8</v>
      </c>
      <c r="F20" s="39">
        <f t="shared" si="1"/>
        <v>57.9</v>
      </c>
    </row>
    <row r="21" ht="25" customHeight="1" spans="1:6">
      <c r="A21" s="38" t="s">
        <v>24</v>
      </c>
      <c r="B21" s="38" t="s">
        <v>28</v>
      </c>
      <c r="C21" s="38">
        <v>510201</v>
      </c>
      <c r="D21" s="38">
        <v>199</v>
      </c>
      <c r="E21" s="39">
        <f t="shared" si="0"/>
        <v>119.4</v>
      </c>
      <c r="F21" s="39">
        <f t="shared" si="1"/>
        <v>59.7</v>
      </c>
    </row>
    <row r="22" ht="25" customHeight="1" spans="1:6">
      <c r="A22" s="38" t="s">
        <v>24</v>
      </c>
      <c r="B22" s="38" t="s">
        <v>29</v>
      </c>
      <c r="C22" s="38">
        <v>510201</v>
      </c>
      <c r="D22" s="38">
        <v>141</v>
      </c>
      <c r="E22" s="39">
        <f t="shared" si="0"/>
        <v>84.6</v>
      </c>
      <c r="F22" s="39">
        <f t="shared" si="1"/>
        <v>42.3</v>
      </c>
    </row>
    <row r="23" ht="25" customHeight="1" spans="1:6">
      <c r="A23" s="38" t="s">
        <v>24</v>
      </c>
      <c r="B23" s="38" t="s">
        <v>30</v>
      </c>
      <c r="C23" s="38">
        <v>510209</v>
      </c>
      <c r="D23" s="38">
        <v>51</v>
      </c>
      <c r="E23" s="39">
        <f t="shared" si="0"/>
        <v>30.6</v>
      </c>
      <c r="F23" s="39">
        <f t="shared" si="1"/>
        <v>15.3</v>
      </c>
    </row>
    <row r="24" ht="25" customHeight="1" spans="1:6">
      <c r="A24" s="38" t="s">
        <v>24</v>
      </c>
      <c r="B24" s="38" t="s">
        <v>31</v>
      </c>
      <c r="C24" s="38">
        <v>510203</v>
      </c>
      <c r="D24" s="38">
        <v>134</v>
      </c>
      <c r="E24" s="39">
        <f t="shared" si="0"/>
        <v>80.4</v>
      </c>
      <c r="F24" s="39">
        <f t="shared" si="1"/>
        <v>40.2</v>
      </c>
    </row>
    <row r="25" ht="25" customHeight="1" spans="1:6">
      <c r="A25" s="38" t="s">
        <v>24</v>
      </c>
      <c r="B25" s="38" t="s">
        <v>32</v>
      </c>
      <c r="C25" s="38">
        <v>510102</v>
      </c>
      <c r="D25" s="38">
        <v>84</v>
      </c>
      <c r="E25" s="39">
        <f t="shared" si="0"/>
        <v>50.4</v>
      </c>
      <c r="F25" s="39">
        <f t="shared" si="1"/>
        <v>25.2</v>
      </c>
    </row>
    <row r="26" ht="25" customHeight="1" spans="1:6">
      <c r="A26" s="38" t="s">
        <v>24</v>
      </c>
      <c r="B26" s="38" t="s">
        <v>33</v>
      </c>
      <c r="C26" s="38">
        <v>510301</v>
      </c>
      <c r="D26" s="38">
        <v>79</v>
      </c>
      <c r="E26" s="39">
        <f t="shared" si="0"/>
        <v>47.4</v>
      </c>
      <c r="F26" s="39">
        <f t="shared" si="1"/>
        <v>23.7</v>
      </c>
    </row>
    <row r="27" ht="25" customHeight="1" spans="1:6">
      <c r="A27" s="38" t="s">
        <v>24</v>
      </c>
      <c r="B27" s="38" t="s">
        <v>34</v>
      </c>
      <c r="C27" s="38">
        <v>510208</v>
      </c>
      <c r="D27" s="38">
        <v>96</v>
      </c>
      <c r="E27" s="39">
        <f t="shared" si="0"/>
        <v>57.6</v>
      </c>
      <c r="F27" s="39">
        <f t="shared" si="1"/>
        <v>28.8</v>
      </c>
    </row>
    <row r="28" ht="25" customHeight="1" spans="1:6">
      <c r="A28" s="38" t="s">
        <v>24</v>
      </c>
      <c r="B28" s="38" t="s">
        <v>35</v>
      </c>
      <c r="C28" s="38">
        <v>510206</v>
      </c>
      <c r="D28" s="38">
        <v>82</v>
      </c>
      <c r="E28" s="39">
        <f t="shared" si="0"/>
        <v>49.2</v>
      </c>
      <c r="F28" s="39">
        <f t="shared" si="1"/>
        <v>24.6</v>
      </c>
    </row>
    <row r="29" ht="25" customHeight="1" spans="1:6">
      <c r="A29" s="38" t="s">
        <v>24</v>
      </c>
      <c r="B29" s="38" t="s">
        <v>36</v>
      </c>
      <c r="C29" s="38">
        <v>510101</v>
      </c>
      <c r="D29" s="38">
        <v>83</v>
      </c>
      <c r="E29" s="39">
        <f t="shared" si="0"/>
        <v>49.8</v>
      </c>
      <c r="F29" s="39">
        <f t="shared" si="1"/>
        <v>24.9</v>
      </c>
    </row>
    <row r="30" ht="25" hidden="1" customHeight="1" spans="1:6">
      <c r="A30" s="38" t="s">
        <v>37</v>
      </c>
      <c r="B30" s="38" t="s">
        <v>38</v>
      </c>
      <c r="C30" s="38">
        <v>500210</v>
      </c>
      <c r="D30" s="38">
        <v>95</v>
      </c>
      <c r="E30" s="39">
        <f t="shared" si="0"/>
        <v>57</v>
      </c>
      <c r="F30" s="39">
        <f t="shared" si="1"/>
        <v>28.5</v>
      </c>
    </row>
    <row r="31" ht="25" hidden="1" customHeight="1" spans="1:6">
      <c r="A31" s="38" t="s">
        <v>37</v>
      </c>
      <c r="B31" s="38" t="s">
        <v>39</v>
      </c>
      <c r="C31" s="38">
        <v>500211</v>
      </c>
      <c r="D31" s="38">
        <v>69</v>
      </c>
      <c r="E31" s="39">
        <f t="shared" si="0"/>
        <v>41.4</v>
      </c>
      <c r="F31" s="39">
        <f t="shared" si="1"/>
        <v>20.7</v>
      </c>
    </row>
    <row r="32" ht="25" hidden="1" customHeight="1" spans="1:6">
      <c r="A32" s="38" t="s">
        <v>37</v>
      </c>
      <c r="B32" s="38" t="s">
        <v>40</v>
      </c>
      <c r="C32" s="38">
        <v>500211</v>
      </c>
      <c r="D32" s="38">
        <v>30</v>
      </c>
      <c r="E32" s="39">
        <f t="shared" si="0"/>
        <v>18</v>
      </c>
      <c r="F32" s="39">
        <f t="shared" si="1"/>
        <v>9</v>
      </c>
    </row>
    <row r="33" ht="25" hidden="1" customHeight="1" spans="1:6">
      <c r="A33" s="38" t="s">
        <v>37</v>
      </c>
      <c r="B33" s="38" t="s">
        <v>41</v>
      </c>
      <c r="C33" s="38">
        <v>500211</v>
      </c>
      <c r="D33" s="38">
        <v>21</v>
      </c>
      <c r="E33" s="39">
        <f t="shared" si="0"/>
        <v>12.6</v>
      </c>
      <c r="F33" s="39">
        <f t="shared" si="1"/>
        <v>6.3</v>
      </c>
    </row>
    <row r="34" ht="25" hidden="1" customHeight="1" spans="1:6">
      <c r="A34" s="38" t="s">
        <v>37</v>
      </c>
      <c r="B34" s="38" t="s">
        <v>42</v>
      </c>
      <c r="C34" s="38">
        <v>500211</v>
      </c>
      <c r="D34" s="38">
        <v>28</v>
      </c>
      <c r="E34" s="39">
        <f t="shared" si="0"/>
        <v>16.8</v>
      </c>
      <c r="F34" s="39">
        <f t="shared" si="1"/>
        <v>8.4</v>
      </c>
    </row>
    <row r="35" ht="25" hidden="1" customHeight="1" spans="1:6">
      <c r="A35" s="38" t="s">
        <v>37</v>
      </c>
      <c r="B35" s="38" t="s">
        <v>43</v>
      </c>
      <c r="C35" s="38">
        <v>460701</v>
      </c>
      <c r="D35" s="38">
        <v>122</v>
      </c>
      <c r="E35" s="39">
        <f t="shared" si="0"/>
        <v>73.2</v>
      </c>
      <c r="F35" s="39">
        <f t="shared" si="1"/>
        <v>36.6</v>
      </c>
    </row>
    <row r="36" ht="25" hidden="1" customHeight="1" spans="1:6">
      <c r="A36" s="38" t="s">
        <v>37</v>
      </c>
      <c r="B36" s="38" t="s">
        <v>44</v>
      </c>
      <c r="C36" s="38">
        <v>510107</v>
      </c>
      <c r="D36" s="38">
        <v>78</v>
      </c>
      <c r="E36" s="39">
        <f t="shared" si="0"/>
        <v>46.8</v>
      </c>
      <c r="F36" s="39">
        <f t="shared" si="1"/>
        <v>23.4</v>
      </c>
    </row>
    <row r="37" ht="25" hidden="1" customHeight="1" spans="1:6">
      <c r="A37" s="38" t="s">
        <v>37</v>
      </c>
      <c r="B37" s="38" t="s">
        <v>45</v>
      </c>
      <c r="C37" s="38">
        <v>460702</v>
      </c>
      <c r="D37" s="38">
        <v>172</v>
      </c>
      <c r="E37" s="39">
        <f t="shared" si="0"/>
        <v>103.2</v>
      </c>
      <c r="F37" s="39">
        <f t="shared" si="1"/>
        <v>51.6</v>
      </c>
    </row>
    <row r="38" ht="25" hidden="1" customHeight="1" spans="1:6">
      <c r="A38" s="38" t="s">
        <v>37</v>
      </c>
      <c r="B38" s="38" t="s">
        <v>46</v>
      </c>
      <c r="C38" s="38">
        <v>500203</v>
      </c>
      <c r="D38" s="38">
        <v>146</v>
      </c>
      <c r="E38" s="39">
        <f t="shared" si="0"/>
        <v>87.6</v>
      </c>
      <c r="F38" s="39">
        <f t="shared" si="1"/>
        <v>43.8</v>
      </c>
    </row>
    <row r="39" ht="25" hidden="1" customHeight="1" spans="1:6">
      <c r="A39" s="38" t="s">
        <v>47</v>
      </c>
      <c r="B39" s="38" t="s">
        <v>48</v>
      </c>
      <c r="C39" s="38">
        <v>420801</v>
      </c>
      <c r="D39" s="38">
        <v>105</v>
      </c>
      <c r="E39" s="39">
        <f t="shared" si="0"/>
        <v>63</v>
      </c>
      <c r="F39" s="39">
        <f t="shared" si="1"/>
        <v>31.5</v>
      </c>
    </row>
    <row r="40" ht="25" hidden="1" customHeight="1" spans="1:6">
      <c r="A40" s="38" t="s">
        <v>47</v>
      </c>
      <c r="B40" s="38" t="s">
        <v>49</v>
      </c>
      <c r="C40" s="38">
        <v>410115</v>
      </c>
      <c r="D40" s="38">
        <v>100</v>
      </c>
      <c r="E40" s="39">
        <f t="shared" si="0"/>
        <v>60</v>
      </c>
      <c r="F40" s="39">
        <f t="shared" si="1"/>
        <v>30</v>
      </c>
    </row>
    <row r="41" ht="25" hidden="1" customHeight="1" spans="1:6">
      <c r="A41" s="38" t="s">
        <v>47</v>
      </c>
      <c r="B41" s="38" t="s">
        <v>50</v>
      </c>
      <c r="C41" s="38">
        <v>490104</v>
      </c>
      <c r="D41" s="38">
        <v>138</v>
      </c>
      <c r="E41" s="39">
        <f t="shared" si="0"/>
        <v>82.8</v>
      </c>
      <c r="F41" s="39">
        <f t="shared" si="1"/>
        <v>41.4</v>
      </c>
    </row>
    <row r="42" ht="25" hidden="1" customHeight="1" spans="1:6">
      <c r="A42" s="38" t="s">
        <v>51</v>
      </c>
      <c r="B42" s="38" t="s">
        <v>52</v>
      </c>
      <c r="C42" s="38">
        <v>530701</v>
      </c>
      <c r="D42" s="38">
        <v>213</v>
      </c>
      <c r="E42" s="39">
        <f t="shared" si="0"/>
        <v>127.8</v>
      </c>
      <c r="F42" s="39">
        <f t="shared" si="1"/>
        <v>63.9</v>
      </c>
    </row>
    <row r="43" ht="25" hidden="1" customHeight="1" spans="1:6">
      <c r="A43" s="38" t="s">
        <v>51</v>
      </c>
      <c r="B43" s="38" t="s">
        <v>52</v>
      </c>
      <c r="C43" s="38">
        <v>530701</v>
      </c>
      <c r="D43" s="38">
        <v>20</v>
      </c>
      <c r="E43" s="39">
        <f t="shared" si="0"/>
        <v>12</v>
      </c>
      <c r="F43" s="39">
        <f t="shared" si="1"/>
        <v>6</v>
      </c>
    </row>
    <row r="44" ht="25" hidden="1" customHeight="1" spans="1:6">
      <c r="A44" s="38" t="s">
        <v>51</v>
      </c>
      <c r="B44" s="38" t="s">
        <v>53</v>
      </c>
      <c r="C44" s="38">
        <v>530501</v>
      </c>
      <c r="D44" s="38">
        <v>83</v>
      </c>
      <c r="E44" s="39">
        <f t="shared" si="0"/>
        <v>49.8</v>
      </c>
      <c r="F44" s="39">
        <f t="shared" si="1"/>
        <v>24.9</v>
      </c>
    </row>
    <row r="45" ht="25" hidden="1" customHeight="1" spans="1:6">
      <c r="A45" s="38" t="s">
        <v>51</v>
      </c>
      <c r="B45" s="38" t="s">
        <v>54</v>
      </c>
      <c r="C45" s="38">
        <v>540106</v>
      </c>
      <c r="D45" s="38">
        <v>71</v>
      </c>
      <c r="E45" s="39">
        <f t="shared" si="0"/>
        <v>42.6</v>
      </c>
      <c r="F45" s="39">
        <f t="shared" si="1"/>
        <v>21.3</v>
      </c>
    </row>
    <row r="46" ht="25" hidden="1" customHeight="1" spans="1:6">
      <c r="A46" s="38" t="s">
        <v>51</v>
      </c>
      <c r="B46" s="38" t="s">
        <v>55</v>
      </c>
      <c r="C46" s="38">
        <v>500405</v>
      </c>
      <c r="D46" s="38">
        <v>71</v>
      </c>
      <c r="E46" s="39">
        <f t="shared" si="0"/>
        <v>42.6</v>
      </c>
      <c r="F46" s="39">
        <f t="shared" si="1"/>
        <v>21.3</v>
      </c>
    </row>
    <row r="47" ht="25" hidden="1" customHeight="1" spans="1:6">
      <c r="A47" s="38" t="s">
        <v>51</v>
      </c>
      <c r="B47" s="38" t="s">
        <v>56</v>
      </c>
      <c r="C47" s="38">
        <v>530602</v>
      </c>
      <c r="D47" s="38">
        <v>73</v>
      </c>
      <c r="E47" s="39">
        <f t="shared" si="0"/>
        <v>43.8</v>
      </c>
      <c r="F47" s="39">
        <f t="shared" si="1"/>
        <v>21.9</v>
      </c>
    </row>
    <row r="48" ht="25" hidden="1" customHeight="1" spans="1:6">
      <c r="A48" s="38" t="s">
        <v>51</v>
      </c>
      <c r="B48" s="38" t="s">
        <v>57</v>
      </c>
      <c r="C48" s="38">
        <v>540101</v>
      </c>
      <c r="D48" s="38">
        <v>96</v>
      </c>
      <c r="E48" s="39">
        <f t="shared" si="0"/>
        <v>57.6</v>
      </c>
      <c r="F48" s="39">
        <f t="shared" si="1"/>
        <v>28.8</v>
      </c>
    </row>
    <row r="49" ht="25" hidden="1" customHeight="1" spans="1:6">
      <c r="A49" s="38" t="s">
        <v>51</v>
      </c>
      <c r="B49" s="38" t="s">
        <v>58</v>
      </c>
      <c r="C49" s="38">
        <v>500406</v>
      </c>
      <c r="D49" s="38">
        <v>88</v>
      </c>
      <c r="E49" s="39">
        <f t="shared" si="0"/>
        <v>52.8</v>
      </c>
      <c r="F49" s="39">
        <f t="shared" si="1"/>
        <v>26.4</v>
      </c>
    </row>
    <row r="50" ht="25" hidden="1" customHeight="1" spans="1:6">
      <c r="A50" s="38" t="s">
        <v>51</v>
      </c>
      <c r="B50" s="38" t="s">
        <v>59</v>
      </c>
      <c r="C50" s="38">
        <v>530605</v>
      </c>
      <c r="D50" s="38">
        <v>103</v>
      </c>
      <c r="E50" s="39">
        <f t="shared" si="0"/>
        <v>61.8</v>
      </c>
      <c r="F50" s="39">
        <f t="shared" si="1"/>
        <v>30.9</v>
      </c>
    </row>
    <row r="51" ht="25" hidden="1" customHeight="1" spans="1:6">
      <c r="A51" s="38" t="s">
        <v>51</v>
      </c>
      <c r="B51" s="38" t="s">
        <v>60</v>
      </c>
      <c r="C51" s="38">
        <v>530704</v>
      </c>
      <c r="D51" s="38">
        <v>97</v>
      </c>
      <c r="E51" s="39">
        <f t="shared" si="0"/>
        <v>58.2</v>
      </c>
      <c r="F51" s="39">
        <f t="shared" si="1"/>
        <v>29.1</v>
      </c>
    </row>
    <row r="52" ht="25" hidden="1" customHeight="1" spans="1:6">
      <c r="A52" s="38" t="s">
        <v>61</v>
      </c>
      <c r="B52" s="38" t="s">
        <v>62</v>
      </c>
      <c r="C52" s="38">
        <v>480402</v>
      </c>
      <c r="D52" s="38">
        <v>56</v>
      </c>
      <c r="E52" s="39">
        <f t="shared" si="0"/>
        <v>33.6</v>
      </c>
      <c r="F52" s="39">
        <f t="shared" si="1"/>
        <v>16.8</v>
      </c>
    </row>
    <row r="53" ht="25" hidden="1" customHeight="1" spans="1:6">
      <c r="A53" s="38" t="s">
        <v>61</v>
      </c>
      <c r="B53" s="38" t="s">
        <v>63</v>
      </c>
      <c r="C53" s="38">
        <v>550105</v>
      </c>
      <c r="D53" s="38">
        <v>71</v>
      </c>
      <c r="E53" s="39">
        <f t="shared" si="0"/>
        <v>42.6</v>
      </c>
      <c r="F53" s="39">
        <f t="shared" si="1"/>
        <v>21.3</v>
      </c>
    </row>
    <row r="54" ht="25" hidden="1" customHeight="1" spans="1:6">
      <c r="A54" s="38" t="s">
        <v>61</v>
      </c>
      <c r="B54" s="38" t="s">
        <v>64</v>
      </c>
      <c r="C54" s="38">
        <v>550113</v>
      </c>
      <c r="D54" s="38">
        <v>126</v>
      </c>
      <c r="E54" s="39">
        <f t="shared" si="0"/>
        <v>75.6</v>
      </c>
      <c r="F54" s="39">
        <f t="shared" si="1"/>
        <v>37.8</v>
      </c>
    </row>
    <row r="55" ht="25" hidden="1" customHeight="1" spans="1:6">
      <c r="A55" s="38" t="s">
        <v>61</v>
      </c>
      <c r="B55" s="38" t="s">
        <v>65</v>
      </c>
      <c r="C55" s="38">
        <v>440102</v>
      </c>
      <c r="D55" s="38">
        <v>94</v>
      </c>
      <c r="E55" s="39">
        <f t="shared" si="0"/>
        <v>56.4</v>
      </c>
      <c r="F55" s="39">
        <f t="shared" si="1"/>
        <v>28.2</v>
      </c>
    </row>
    <row r="56" ht="25" hidden="1" customHeight="1" spans="1:6">
      <c r="A56" s="38" t="s">
        <v>61</v>
      </c>
      <c r="B56" s="38" t="s">
        <v>66</v>
      </c>
      <c r="C56" s="38">
        <v>550114</v>
      </c>
      <c r="D56" s="38">
        <v>110</v>
      </c>
      <c r="E56" s="39">
        <f t="shared" si="0"/>
        <v>66</v>
      </c>
      <c r="F56" s="39">
        <f t="shared" si="1"/>
        <v>33</v>
      </c>
    </row>
    <row r="57" ht="25" hidden="1" customHeight="1" spans="1:6">
      <c r="A57" s="38" t="s">
        <v>61</v>
      </c>
      <c r="B57" s="38" t="s">
        <v>67</v>
      </c>
      <c r="C57" s="38" t="s">
        <v>68</v>
      </c>
      <c r="D57" s="38">
        <v>69</v>
      </c>
      <c r="E57" s="39">
        <f t="shared" si="0"/>
        <v>41.4</v>
      </c>
      <c r="F57" s="39">
        <f t="shared" si="1"/>
        <v>20.7</v>
      </c>
    </row>
    <row r="58" ht="25" hidden="1" customHeight="1" spans="1:6">
      <c r="A58" s="38" t="s">
        <v>61</v>
      </c>
      <c r="B58" s="38" t="s">
        <v>69</v>
      </c>
      <c r="C58" s="38">
        <v>560206</v>
      </c>
      <c r="D58" s="38">
        <v>80</v>
      </c>
      <c r="E58" s="39">
        <f t="shared" si="0"/>
        <v>48</v>
      </c>
      <c r="F58" s="39">
        <f t="shared" si="1"/>
        <v>24</v>
      </c>
    </row>
    <row r="59" ht="25" hidden="1" customHeight="1" spans="1:6">
      <c r="A59" s="40" t="s">
        <v>70</v>
      </c>
      <c r="B59" s="41"/>
      <c r="C59" s="38"/>
      <c r="D59" s="38">
        <f t="shared" ref="D59:F59" si="2">SUM(D4:D58)</f>
        <v>6057</v>
      </c>
      <c r="E59" s="39">
        <f t="shared" si="2"/>
        <v>3634.2</v>
      </c>
      <c r="F59" s="39">
        <f t="shared" si="2"/>
        <v>1817.1</v>
      </c>
    </row>
  </sheetData>
  <autoFilter ref="A3:F59">
    <filterColumn colId="0">
      <customFilters>
        <customFilter operator="equal" val="电子信息工程学院"/>
      </customFilters>
    </filterColumn>
    <extLst/>
  </autoFilter>
  <mergeCells count="3">
    <mergeCell ref="A1:F1"/>
    <mergeCell ref="A2:F2"/>
    <mergeCell ref="A59:B59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K58"/>
  <sheetViews>
    <sheetView workbookViewId="0">
      <selection activeCell="E55" sqref="E55"/>
    </sheetView>
  </sheetViews>
  <sheetFormatPr defaultColWidth="9" defaultRowHeight="13.5"/>
  <cols>
    <col min="1" max="1" width="18.25" style="16" customWidth="1"/>
    <col min="2" max="2" width="12.125" style="16" customWidth="1"/>
    <col min="3" max="3" width="6.25" style="16" customWidth="1"/>
    <col min="4" max="4" width="8.375" style="16" customWidth="1"/>
    <col min="5" max="5" width="8.375" style="17" customWidth="1"/>
    <col min="6" max="6" width="16.625" style="16" customWidth="1"/>
    <col min="7" max="7" width="18.5" style="16" customWidth="1"/>
    <col min="8" max="8" width="7.75" style="16" customWidth="1"/>
    <col min="9" max="9" width="5.125" style="16" customWidth="1"/>
    <col min="10" max="10" width="40.75" style="16" customWidth="1"/>
    <col min="11" max="16384" width="9" style="16"/>
  </cols>
  <sheetData>
    <row r="1" ht="20" customHeight="1" spans="1:10">
      <c r="A1" s="18" t="s">
        <v>71</v>
      </c>
      <c r="B1" s="18" t="s">
        <v>72</v>
      </c>
      <c r="C1" s="18" t="s">
        <v>73</v>
      </c>
      <c r="D1" s="19" t="s">
        <v>74</v>
      </c>
      <c r="E1" s="19" t="s">
        <v>75</v>
      </c>
      <c r="F1" s="18" t="s">
        <v>76</v>
      </c>
      <c r="G1" s="18" t="s">
        <v>3</v>
      </c>
      <c r="H1" s="19" t="s">
        <v>4</v>
      </c>
      <c r="I1" s="18" t="s">
        <v>77</v>
      </c>
      <c r="J1" s="18" t="s">
        <v>78</v>
      </c>
    </row>
    <row r="2" s="14" customFormat="1" ht="20" customHeight="1" spans="1:10">
      <c r="A2" s="20">
        <v>20210322060</v>
      </c>
      <c r="B2" s="21">
        <v>20210909</v>
      </c>
      <c r="C2" s="22" t="s">
        <v>79</v>
      </c>
      <c r="D2" s="22" t="s">
        <v>80</v>
      </c>
      <c r="E2" s="21">
        <v>321</v>
      </c>
      <c r="F2" s="22" t="s">
        <v>24</v>
      </c>
      <c r="G2" s="22" t="s">
        <v>25</v>
      </c>
      <c r="H2" s="21">
        <v>510205</v>
      </c>
      <c r="I2" s="22" t="s">
        <v>81</v>
      </c>
      <c r="J2" s="22" t="s">
        <v>82</v>
      </c>
    </row>
    <row r="3" ht="20" customHeight="1" spans="1:10">
      <c r="A3" s="20">
        <v>20210302034</v>
      </c>
      <c r="B3" s="21">
        <v>20210909</v>
      </c>
      <c r="C3" s="22" t="s">
        <v>83</v>
      </c>
      <c r="D3" s="22" t="s">
        <v>80</v>
      </c>
      <c r="E3" s="21">
        <v>321</v>
      </c>
      <c r="F3" s="22" t="s">
        <v>24</v>
      </c>
      <c r="G3" s="22" t="s">
        <v>36</v>
      </c>
      <c r="H3" s="21">
        <v>510101</v>
      </c>
      <c r="I3" s="22" t="s">
        <v>81</v>
      </c>
      <c r="J3" s="22" t="s">
        <v>84</v>
      </c>
    </row>
    <row r="4" s="15" customFormat="1" ht="20" customHeight="1" spans="1:10">
      <c r="A4" s="23">
        <v>20210306180</v>
      </c>
      <c r="B4" s="24">
        <v>20210909</v>
      </c>
      <c r="C4" s="25" t="s">
        <v>85</v>
      </c>
      <c r="D4" s="25" t="s">
        <v>80</v>
      </c>
      <c r="E4" s="24">
        <v>319</v>
      </c>
      <c r="F4" s="25" t="s">
        <v>24</v>
      </c>
      <c r="G4" s="25" t="s">
        <v>27</v>
      </c>
      <c r="H4" s="24">
        <v>510201</v>
      </c>
      <c r="I4" s="25" t="s">
        <v>81</v>
      </c>
      <c r="J4" s="25" t="s">
        <v>86</v>
      </c>
    </row>
    <row r="5" s="15" customFormat="1" ht="20" customHeight="1" spans="1:10">
      <c r="A5" s="23">
        <v>20210601051</v>
      </c>
      <c r="B5" s="24">
        <v>20210909</v>
      </c>
      <c r="C5" s="25" t="s">
        <v>87</v>
      </c>
      <c r="D5" s="25" t="s">
        <v>88</v>
      </c>
      <c r="E5" s="26">
        <v>319</v>
      </c>
      <c r="F5" s="25" t="s">
        <v>24</v>
      </c>
      <c r="G5" s="25" t="s">
        <v>27</v>
      </c>
      <c r="H5" s="24">
        <v>510201</v>
      </c>
      <c r="I5" s="25" t="s">
        <v>81</v>
      </c>
      <c r="J5" s="25" t="s">
        <v>89</v>
      </c>
    </row>
    <row r="6" ht="20" customHeight="1" spans="1:10">
      <c r="A6" s="20">
        <v>20210306019</v>
      </c>
      <c r="B6" s="21">
        <v>20210909</v>
      </c>
      <c r="C6" s="22" t="s">
        <v>90</v>
      </c>
      <c r="D6" s="22" t="s">
        <v>80</v>
      </c>
      <c r="E6" s="21">
        <v>320</v>
      </c>
      <c r="F6" s="22" t="s">
        <v>24</v>
      </c>
      <c r="G6" s="22" t="s">
        <v>27</v>
      </c>
      <c r="H6" s="21">
        <v>510201</v>
      </c>
      <c r="I6" s="22" t="s">
        <v>81</v>
      </c>
      <c r="J6" s="22" t="s">
        <v>91</v>
      </c>
    </row>
    <row r="7" ht="20" customHeight="1" spans="1:10">
      <c r="A7" s="20">
        <v>20210306144</v>
      </c>
      <c r="B7" s="21">
        <v>20210909</v>
      </c>
      <c r="C7" s="22" t="s">
        <v>92</v>
      </c>
      <c r="D7" s="22" t="s">
        <v>80</v>
      </c>
      <c r="E7" s="21">
        <v>321</v>
      </c>
      <c r="F7" s="22" t="s">
        <v>24</v>
      </c>
      <c r="G7" s="22" t="s">
        <v>27</v>
      </c>
      <c r="H7" s="21">
        <v>510201</v>
      </c>
      <c r="I7" s="22" t="s">
        <v>81</v>
      </c>
      <c r="J7" s="22" t="s">
        <v>93</v>
      </c>
    </row>
    <row r="8" ht="20" customHeight="1" spans="1:10">
      <c r="A8" s="20">
        <v>20210306322</v>
      </c>
      <c r="B8" s="21">
        <v>20210909</v>
      </c>
      <c r="C8" s="22" t="s">
        <v>94</v>
      </c>
      <c r="D8" s="22" t="s">
        <v>80</v>
      </c>
      <c r="E8" s="27">
        <v>319</v>
      </c>
      <c r="F8" s="22" t="s">
        <v>24</v>
      </c>
      <c r="G8" s="22" t="s">
        <v>27</v>
      </c>
      <c r="H8" s="21">
        <v>510201</v>
      </c>
      <c r="I8" s="22" t="s">
        <v>81</v>
      </c>
      <c r="J8" s="22" t="s">
        <v>93</v>
      </c>
    </row>
    <row r="9" ht="20" customHeight="1" spans="1:11">
      <c r="A9" s="20">
        <v>20210323040</v>
      </c>
      <c r="B9" s="21">
        <v>20210909</v>
      </c>
      <c r="C9" s="22" t="s">
        <v>95</v>
      </c>
      <c r="D9" s="22" t="s">
        <v>80</v>
      </c>
      <c r="E9" s="27">
        <v>318</v>
      </c>
      <c r="F9" s="22" t="s">
        <v>24</v>
      </c>
      <c r="G9" s="22" t="s">
        <v>30</v>
      </c>
      <c r="H9" s="21">
        <v>510209</v>
      </c>
      <c r="I9" s="22" t="s">
        <v>81</v>
      </c>
      <c r="J9" s="22" t="s">
        <v>96</v>
      </c>
      <c r="K9" s="16" t="s">
        <v>97</v>
      </c>
    </row>
    <row r="10" ht="20" customHeight="1" spans="1:10">
      <c r="A10" s="20">
        <v>20210324041</v>
      </c>
      <c r="B10" s="21">
        <v>20210909</v>
      </c>
      <c r="C10" s="22" t="s">
        <v>98</v>
      </c>
      <c r="D10" s="22" t="s">
        <v>80</v>
      </c>
      <c r="E10" s="21">
        <v>320</v>
      </c>
      <c r="F10" s="22" t="s">
        <v>24</v>
      </c>
      <c r="G10" s="22" t="s">
        <v>34</v>
      </c>
      <c r="H10" s="21">
        <v>510208</v>
      </c>
      <c r="I10" s="22" t="s">
        <v>81</v>
      </c>
      <c r="J10" s="22" t="s">
        <v>99</v>
      </c>
    </row>
    <row r="11" ht="20" customHeight="1" spans="1:10">
      <c r="A11" s="20">
        <v>20210324078</v>
      </c>
      <c r="B11" s="21">
        <v>20210909</v>
      </c>
      <c r="C11" s="22" t="s">
        <v>100</v>
      </c>
      <c r="D11" s="22" t="s">
        <v>80</v>
      </c>
      <c r="E11" s="21">
        <v>320</v>
      </c>
      <c r="F11" s="22" t="s">
        <v>24</v>
      </c>
      <c r="G11" s="22" t="s">
        <v>34</v>
      </c>
      <c r="H11" s="21">
        <v>510208</v>
      </c>
      <c r="I11" s="22" t="s">
        <v>81</v>
      </c>
      <c r="J11" s="22" t="s">
        <v>99</v>
      </c>
    </row>
    <row r="12" ht="20" customHeight="1" spans="1:10">
      <c r="A12" s="20">
        <v>20210325038</v>
      </c>
      <c r="B12" s="21">
        <v>20210909</v>
      </c>
      <c r="C12" s="22" t="s">
        <v>101</v>
      </c>
      <c r="D12" s="22" t="s">
        <v>80</v>
      </c>
      <c r="E12" s="27">
        <v>318</v>
      </c>
      <c r="F12" s="22" t="s">
        <v>24</v>
      </c>
      <c r="G12" s="22" t="s">
        <v>35</v>
      </c>
      <c r="H12" s="21">
        <v>510206</v>
      </c>
      <c r="I12" s="22" t="s">
        <v>81</v>
      </c>
      <c r="J12" s="22" t="s">
        <v>102</v>
      </c>
    </row>
    <row r="13" ht="20" customHeight="1" spans="1:10">
      <c r="A13" s="20">
        <v>20210325060</v>
      </c>
      <c r="B13" s="21">
        <v>20210909</v>
      </c>
      <c r="C13" s="22" t="s">
        <v>103</v>
      </c>
      <c r="D13" s="22" t="s">
        <v>80</v>
      </c>
      <c r="E13" s="21">
        <v>321</v>
      </c>
      <c r="F13" s="22" t="s">
        <v>24</v>
      </c>
      <c r="G13" s="22" t="s">
        <v>35</v>
      </c>
      <c r="H13" s="21">
        <v>510206</v>
      </c>
      <c r="I13" s="22" t="s">
        <v>81</v>
      </c>
      <c r="J13" s="22" t="s">
        <v>104</v>
      </c>
    </row>
    <row r="14" ht="20" hidden="1" customHeight="1" spans="1:10">
      <c r="A14" s="20">
        <v>20210409085</v>
      </c>
      <c r="B14" s="21">
        <v>20210909</v>
      </c>
      <c r="C14" s="22" t="s">
        <v>105</v>
      </c>
      <c r="D14" s="22" t="s">
        <v>80</v>
      </c>
      <c r="E14" s="27">
        <v>319</v>
      </c>
      <c r="F14" s="22" t="s">
        <v>47</v>
      </c>
      <c r="G14" s="22" t="s">
        <v>49</v>
      </c>
      <c r="H14" s="21">
        <v>410115</v>
      </c>
      <c r="I14" s="22" t="s">
        <v>81</v>
      </c>
      <c r="J14" s="22" t="s">
        <v>106</v>
      </c>
    </row>
    <row r="15" ht="20" hidden="1" customHeight="1" spans="1:10">
      <c r="A15" s="20">
        <v>20210107168</v>
      </c>
      <c r="B15" s="21">
        <v>20210909</v>
      </c>
      <c r="C15" s="22" t="s">
        <v>107</v>
      </c>
      <c r="D15" s="22" t="s">
        <v>80</v>
      </c>
      <c r="E15" s="21">
        <v>319</v>
      </c>
      <c r="F15" s="22" t="s">
        <v>13</v>
      </c>
      <c r="G15" s="22" t="s">
        <v>15</v>
      </c>
      <c r="H15" s="21">
        <v>460306</v>
      </c>
      <c r="I15" s="22" t="s">
        <v>81</v>
      </c>
      <c r="J15" s="22" t="s">
        <v>108</v>
      </c>
    </row>
    <row r="16" ht="20" hidden="1" customHeight="1" spans="1:10">
      <c r="A16" s="20">
        <v>20210107099</v>
      </c>
      <c r="B16" s="21">
        <v>20210909</v>
      </c>
      <c r="C16" s="22" t="s">
        <v>109</v>
      </c>
      <c r="D16" s="22" t="s">
        <v>80</v>
      </c>
      <c r="E16" s="21">
        <v>319</v>
      </c>
      <c r="F16" s="22" t="s">
        <v>13</v>
      </c>
      <c r="G16" s="22" t="s">
        <v>15</v>
      </c>
      <c r="H16" s="21">
        <v>460306</v>
      </c>
      <c r="I16" s="22" t="s">
        <v>81</v>
      </c>
      <c r="J16" s="22" t="s">
        <v>110</v>
      </c>
    </row>
    <row r="17" ht="20" hidden="1" customHeight="1" spans="1:10">
      <c r="A17" s="20">
        <v>20210408076</v>
      </c>
      <c r="B17" s="21">
        <v>20210909</v>
      </c>
      <c r="C17" s="22" t="s">
        <v>111</v>
      </c>
      <c r="D17" s="22" t="s">
        <v>80</v>
      </c>
      <c r="E17" s="21">
        <v>320</v>
      </c>
      <c r="F17" s="22" t="s">
        <v>13</v>
      </c>
      <c r="G17" s="22" t="s">
        <v>16</v>
      </c>
      <c r="H17" s="21">
        <v>460305</v>
      </c>
      <c r="I17" s="22" t="s">
        <v>81</v>
      </c>
      <c r="J17" s="22" t="s">
        <v>112</v>
      </c>
    </row>
    <row r="18" ht="20" hidden="1" customHeight="1" spans="1:10">
      <c r="A18" s="20">
        <v>20210103167</v>
      </c>
      <c r="B18" s="21">
        <v>20210909</v>
      </c>
      <c r="C18" s="22" t="s">
        <v>113</v>
      </c>
      <c r="D18" s="22" t="s">
        <v>80</v>
      </c>
      <c r="E18" s="21">
        <v>320</v>
      </c>
      <c r="F18" s="22" t="s">
        <v>13</v>
      </c>
      <c r="G18" s="22" t="s">
        <v>19</v>
      </c>
      <c r="H18" s="21">
        <v>460301</v>
      </c>
      <c r="I18" s="22" t="s">
        <v>81</v>
      </c>
      <c r="J18" s="22" t="s">
        <v>114</v>
      </c>
    </row>
    <row r="19" ht="20" hidden="1" customHeight="1" spans="1:10">
      <c r="A19" s="20">
        <v>20210103076</v>
      </c>
      <c r="B19" s="21">
        <v>20210909</v>
      </c>
      <c r="C19" s="22" t="s">
        <v>115</v>
      </c>
      <c r="D19" s="22" t="s">
        <v>80</v>
      </c>
      <c r="E19" s="21">
        <v>320</v>
      </c>
      <c r="F19" s="22" t="s">
        <v>13</v>
      </c>
      <c r="G19" s="22" t="s">
        <v>19</v>
      </c>
      <c r="H19" s="21">
        <v>460301</v>
      </c>
      <c r="I19" s="22" t="s">
        <v>81</v>
      </c>
      <c r="J19" s="22" t="s">
        <v>116</v>
      </c>
    </row>
    <row r="20" ht="20" hidden="1" customHeight="1" spans="1:10">
      <c r="A20" s="20">
        <v>20210609049</v>
      </c>
      <c r="B20" s="21">
        <v>20210909</v>
      </c>
      <c r="C20" s="22" t="s">
        <v>117</v>
      </c>
      <c r="D20" s="22" t="s">
        <v>80</v>
      </c>
      <c r="E20" s="21">
        <v>320</v>
      </c>
      <c r="F20" s="22" t="s">
        <v>13</v>
      </c>
      <c r="G20" s="22" t="s">
        <v>19</v>
      </c>
      <c r="H20" s="21">
        <v>460301</v>
      </c>
      <c r="I20" s="22" t="s">
        <v>81</v>
      </c>
      <c r="J20" s="22" t="s">
        <v>118</v>
      </c>
    </row>
    <row r="21" ht="20" hidden="1" customHeight="1" spans="1:10">
      <c r="A21" s="20">
        <v>20210104060</v>
      </c>
      <c r="B21" s="21">
        <v>20210909</v>
      </c>
      <c r="C21" s="22" t="s">
        <v>119</v>
      </c>
      <c r="D21" s="22" t="s">
        <v>80</v>
      </c>
      <c r="E21" s="21">
        <v>320</v>
      </c>
      <c r="F21" s="22" t="s">
        <v>13</v>
      </c>
      <c r="G21" s="22" t="s">
        <v>20</v>
      </c>
      <c r="H21" s="21">
        <v>460101</v>
      </c>
      <c r="I21" s="22" t="s">
        <v>81</v>
      </c>
      <c r="J21" s="22" t="s">
        <v>120</v>
      </c>
    </row>
    <row r="22" ht="20" hidden="1" customHeight="1" spans="1:10">
      <c r="A22" s="20">
        <v>20210104168</v>
      </c>
      <c r="B22" s="21">
        <v>20210909</v>
      </c>
      <c r="C22" s="22" t="s">
        <v>121</v>
      </c>
      <c r="D22" s="22" t="s">
        <v>80</v>
      </c>
      <c r="E22" s="21">
        <v>320</v>
      </c>
      <c r="F22" s="22" t="s">
        <v>13</v>
      </c>
      <c r="G22" s="22" t="s">
        <v>20</v>
      </c>
      <c r="H22" s="21">
        <v>460101</v>
      </c>
      <c r="I22" s="22" t="s">
        <v>81</v>
      </c>
      <c r="J22" s="22" t="s">
        <v>122</v>
      </c>
    </row>
    <row r="23" ht="20" hidden="1" customHeight="1" spans="1:10">
      <c r="A23" s="20">
        <v>20210102080</v>
      </c>
      <c r="B23" s="21">
        <v>20210909</v>
      </c>
      <c r="C23" s="22" t="s">
        <v>123</v>
      </c>
      <c r="D23" s="22" t="s">
        <v>80</v>
      </c>
      <c r="E23" s="21">
        <v>320</v>
      </c>
      <c r="F23" s="22" t="s">
        <v>13</v>
      </c>
      <c r="G23" s="22" t="s">
        <v>21</v>
      </c>
      <c r="H23" s="21">
        <v>460113</v>
      </c>
      <c r="I23" s="22" t="s">
        <v>81</v>
      </c>
      <c r="J23" s="22" t="s">
        <v>124</v>
      </c>
    </row>
    <row r="24" ht="20" hidden="1" customHeight="1" spans="1:10">
      <c r="A24" s="20">
        <v>20210110017</v>
      </c>
      <c r="B24" s="21">
        <v>20210909</v>
      </c>
      <c r="C24" s="22" t="s">
        <v>125</v>
      </c>
      <c r="D24" s="22" t="s">
        <v>80</v>
      </c>
      <c r="E24" s="21">
        <v>319</v>
      </c>
      <c r="F24" s="22" t="s">
        <v>13</v>
      </c>
      <c r="G24" s="22" t="s">
        <v>23</v>
      </c>
      <c r="H24" s="21">
        <v>460303</v>
      </c>
      <c r="I24" s="22" t="s">
        <v>81</v>
      </c>
      <c r="J24" s="22" t="s">
        <v>126</v>
      </c>
    </row>
    <row r="25" ht="20" hidden="1" customHeight="1" spans="1:10">
      <c r="A25" s="20">
        <v>20210606158</v>
      </c>
      <c r="B25" s="21">
        <v>20210909</v>
      </c>
      <c r="C25" s="22" t="s">
        <v>127</v>
      </c>
      <c r="D25" s="22" t="s">
        <v>80</v>
      </c>
      <c r="E25" s="21">
        <v>320</v>
      </c>
      <c r="F25" s="22" t="s">
        <v>51</v>
      </c>
      <c r="G25" s="22" t="s">
        <v>52</v>
      </c>
      <c r="H25" s="21">
        <v>530701</v>
      </c>
      <c r="I25" s="22" t="s">
        <v>81</v>
      </c>
      <c r="J25" s="22" t="s">
        <v>128</v>
      </c>
    </row>
    <row r="26" ht="20" hidden="1" customHeight="1" spans="1:10">
      <c r="A26" s="20">
        <v>20210211023</v>
      </c>
      <c r="B26" s="21">
        <v>20210909</v>
      </c>
      <c r="C26" s="22" t="s">
        <v>129</v>
      </c>
      <c r="D26" s="22" t="s">
        <v>80</v>
      </c>
      <c r="E26" s="28">
        <v>320</v>
      </c>
      <c r="F26" s="22" t="s">
        <v>37</v>
      </c>
      <c r="G26" s="22" t="s">
        <v>38</v>
      </c>
      <c r="H26" s="21">
        <v>500210</v>
      </c>
      <c r="I26" s="22" t="s">
        <v>81</v>
      </c>
      <c r="J26" s="22" t="s">
        <v>130</v>
      </c>
    </row>
    <row r="27" ht="20" hidden="1" customHeight="1" spans="1:10">
      <c r="A27" s="20">
        <v>20210211083</v>
      </c>
      <c r="B27" s="21">
        <v>20210909</v>
      </c>
      <c r="C27" s="22" t="s">
        <v>131</v>
      </c>
      <c r="D27" s="22" t="s">
        <v>80</v>
      </c>
      <c r="E27" s="28">
        <v>321</v>
      </c>
      <c r="F27" s="22" t="s">
        <v>37</v>
      </c>
      <c r="G27" s="22" t="s">
        <v>38</v>
      </c>
      <c r="H27" s="21">
        <v>500210</v>
      </c>
      <c r="I27" s="22" t="s">
        <v>81</v>
      </c>
      <c r="J27" s="22" t="s">
        <v>132</v>
      </c>
    </row>
    <row r="28" ht="20" hidden="1" customHeight="1" spans="1:10">
      <c r="A28" s="20">
        <v>20210221107</v>
      </c>
      <c r="B28" s="21">
        <v>20210909</v>
      </c>
      <c r="C28" s="22" t="s">
        <v>133</v>
      </c>
      <c r="D28" s="22" t="s">
        <v>80</v>
      </c>
      <c r="E28" s="28">
        <v>320</v>
      </c>
      <c r="F28" s="22" t="s">
        <v>37</v>
      </c>
      <c r="G28" s="22" t="s">
        <v>39</v>
      </c>
      <c r="H28" s="21">
        <v>500211</v>
      </c>
      <c r="I28" s="22" t="s">
        <v>81</v>
      </c>
      <c r="J28" s="22" t="s">
        <v>134</v>
      </c>
    </row>
    <row r="29" ht="20" hidden="1" customHeight="1" spans="1:10">
      <c r="A29" s="20">
        <v>20210221135</v>
      </c>
      <c r="B29" s="21">
        <v>20210909</v>
      </c>
      <c r="C29" s="22" t="s">
        <v>135</v>
      </c>
      <c r="D29" s="22" t="s">
        <v>80</v>
      </c>
      <c r="E29" s="28">
        <v>321</v>
      </c>
      <c r="F29" s="22" t="s">
        <v>37</v>
      </c>
      <c r="G29" s="22" t="s">
        <v>39</v>
      </c>
      <c r="H29" s="21">
        <v>500211</v>
      </c>
      <c r="I29" s="22" t="s">
        <v>81</v>
      </c>
      <c r="J29" s="22" t="s">
        <v>136</v>
      </c>
    </row>
    <row r="30" ht="20" hidden="1" customHeight="1" spans="1:10">
      <c r="A30" s="20">
        <v>20210221150</v>
      </c>
      <c r="B30" s="21">
        <v>20210909</v>
      </c>
      <c r="C30" s="22" t="s">
        <v>137</v>
      </c>
      <c r="D30" s="22" t="s">
        <v>80</v>
      </c>
      <c r="E30" s="28">
        <v>321</v>
      </c>
      <c r="F30" s="22" t="s">
        <v>37</v>
      </c>
      <c r="G30" s="22" t="s">
        <v>39</v>
      </c>
      <c r="H30" s="21">
        <v>500211</v>
      </c>
      <c r="I30" s="22" t="s">
        <v>81</v>
      </c>
      <c r="J30" s="22" t="s">
        <v>138</v>
      </c>
    </row>
    <row r="31" ht="20" hidden="1" customHeight="1" spans="1:10">
      <c r="A31" s="20">
        <v>20210209001</v>
      </c>
      <c r="B31" s="21">
        <v>20210909</v>
      </c>
      <c r="C31" s="22" t="s">
        <v>139</v>
      </c>
      <c r="D31" s="22" t="s">
        <v>80</v>
      </c>
      <c r="E31" s="28">
        <v>321</v>
      </c>
      <c r="F31" s="22" t="s">
        <v>37</v>
      </c>
      <c r="G31" s="22" t="s">
        <v>43</v>
      </c>
      <c r="H31" s="21">
        <v>460701</v>
      </c>
      <c r="I31" s="22" t="s">
        <v>81</v>
      </c>
      <c r="J31" s="22" t="s">
        <v>140</v>
      </c>
    </row>
    <row r="32" ht="20" hidden="1" customHeight="1" spans="1:10">
      <c r="A32" s="20">
        <v>20210209008</v>
      </c>
      <c r="B32" s="21">
        <v>20210909</v>
      </c>
      <c r="C32" s="22" t="s">
        <v>141</v>
      </c>
      <c r="D32" s="22" t="s">
        <v>80</v>
      </c>
      <c r="E32" s="27">
        <v>319</v>
      </c>
      <c r="F32" s="22" t="s">
        <v>37</v>
      </c>
      <c r="G32" s="22" t="s">
        <v>43</v>
      </c>
      <c r="H32" s="21">
        <v>460701</v>
      </c>
      <c r="I32" s="22" t="s">
        <v>81</v>
      </c>
      <c r="J32" s="22" t="s">
        <v>142</v>
      </c>
    </row>
    <row r="33" ht="20" hidden="1" customHeight="1" spans="1:10">
      <c r="A33" s="20">
        <v>20210209112</v>
      </c>
      <c r="B33" s="21">
        <v>20210909</v>
      </c>
      <c r="C33" s="22" t="s">
        <v>143</v>
      </c>
      <c r="D33" s="22" t="s">
        <v>80</v>
      </c>
      <c r="E33" s="21">
        <v>320</v>
      </c>
      <c r="F33" s="22" t="s">
        <v>37</v>
      </c>
      <c r="G33" s="22" t="s">
        <v>43</v>
      </c>
      <c r="H33" s="21">
        <v>460701</v>
      </c>
      <c r="I33" s="22" t="s">
        <v>81</v>
      </c>
      <c r="J33" s="22" t="s">
        <v>142</v>
      </c>
    </row>
    <row r="34" ht="20" hidden="1" customHeight="1" spans="1:10">
      <c r="A34" s="20">
        <v>20210208007</v>
      </c>
      <c r="B34" s="21">
        <v>20210909</v>
      </c>
      <c r="C34" s="22" t="s">
        <v>144</v>
      </c>
      <c r="D34" s="22" t="s">
        <v>80</v>
      </c>
      <c r="E34" s="27">
        <v>319</v>
      </c>
      <c r="F34" s="22" t="s">
        <v>37</v>
      </c>
      <c r="G34" s="22" t="s">
        <v>44</v>
      </c>
      <c r="H34" s="21">
        <v>510107</v>
      </c>
      <c r="I34" s="22" t="s">
        <v>81</v>
      </c>
      <c r="J34" s="22" t="s">
        <v>145</v>
      </c>
    </row>
    <row r="35" ht="20" hidden="1" customHeight="1" spans="1:10">
      <c r="A35" s="20">
        <v>20210211034</v>
      </c>
      <c r="B35" s="21">
        <v>20210909</v>
      </c>
      <c r="C35" s="22" t="s">
        <v>146</v>
      </c>
      <c r="D35" s="22" t="s">
        <v>80</v>
      </c>
      <c r="E35" s="21">
        <v>320</v>
      </c>
      <c r="F35" s="22" t="s">
        <v>37</v>
      </c>
      <c r="G35" s="22" t="s">
        <v>45</v>
      </c>
      <c r="H35" s="21">
        <v>460702</v>
      </c>
      <c r="I35" s="22" t="s">
        <v>81</v>
      </c>
      <c r="J35" s="22" t="s">
        <v>147</v>
      </c>
    </row>
    <row r="36" ht="20" hidden="1" customHeight="1" spans="1:10">
      <c r="A36" s="20">
        <v>20210207035</v>
      </c>
      <c r="B36" s="21">
        <v>20210909</v>
      </c>
      <c r="C36" s="22" t="s">
        <v>148</v>
      </c>
      <c r="D36" s="22" t="s">
        <v>80</v>
      </c>
      <c r="E36" s="27">
        <v>319</v>
      </c>
      <c r="F36" s="22" t="s">
        <v>37</v>
      </c>
      <c r="G36" s="22" t="s">
        <v>45</v>
      </c>
      <c r="H36" s="21">
        <v>460702</v>
      </c>
      <c r="I36" s="22" t="s">
        <v>81</v>
      </c>
      <c r="J36" s="22" t="s">
        <v>149</v>
      </c>
    </row>
    <row r="37" ht="20" hidden="1" customHeight="1" spans="1:10">
      <c r="A37" s="20">
        <v>20210207144</v>
      </c>
      <c r="B37" s="21">
        <v>20210909</v>
      </c>
      <c r="C37" s="22" t="s">
        <v>150</v>
      </c>
      <c r="D37" s="22" t="s">
        <v>80</v>
      </c>
      <c r="E37" s="28">
        <v>321</v>
      </c>
      <c r="F37" s="22" t="s">
        <v>37</v>
      </c>
      <c r="G37" s="22" t="s">
        <v>45</v>
      </c>
      <c r="H37" s="21">
        <v>460702</v>
      </c>
      <c r="I37" s="22" t="s">
        <v>81</v>
      </c>
      <c r="J37" s="22" t="s">
        <v>149</v>
      </c>
    </row>
    <row r="38" ht="20" hidden="1" customHeight="1" spans="1:10">
      <c r="A38" s="20">
        <v>20210210164</v>
      </c>
      <c r="B38" s="21">
        <v>20210909</v>
      </c>
      <c r="C38" s="22" t="s">
        <v>151</v>
      </c>
      <c r="D38" s="22" t="s">
        <v>80</v>
      </c>
      <c r="E38" s="27">
        <v>318</v>
      </c>
      <c r="F38" s="22" t="s">
        <v>37</v>
      </c>
      <c r="G38" s="22" t="s">
        <v>46</v>
      </c>
      <c r="H38" s="21">
        <v>500203</v>
      </c>
      <c r="I38" s="22" t="s">
        <v>81</v>
      </c>
      <c r="J38" s="22" t="s">
        <v>152</v>
      </c>
    </row>
    <row r="39" ht="20" hidden="1" customHeight="1" spans="1:10">
      <c r="A39" s="20">
        <v>20210210023</v>
      </c>
      <c r="B39" s="21">
        <v>20210909</v>
      </c>
      <c r="C39" s="22" t="s">
        <v>153</v>
      </c>
      <c r="D39" s="22" t="s">
        <v>80</v>
      </c>
      <c r="E39" s="28">
        <v>321</v>
      </c>
      <c r="F39" s="22" t="s">
        <v>37</v>
      </c>
      <c r="G39" s="22" t="s">
        <v>46</v>
      </c>
      <c r="H39" s="21">
        <v>500203</v>
      </c>
      <c r="I39" s="22" t="s">
        <v>81</v>
      </c>
      <c r="J39" s="22" t="s">
        <v>154</v>
      </c>
    </row>
    <row r="40" ht="20" hidden="1" customHeight="1" spans="1:10">
      <c r="A40" s="20">
        <v>20210210053</v>
      </c>
      <c r="B40" s="21">
        <v>20210909</v>
      </c>
      <c r="C40" s="22" t="s">
        <v>155</v>
      </c>
      <c r="D40" s="22" t="s">
        <v>80</v>
      </c>
      <c r="E40" s="28">
        <v>320</v>
      </c>
      <c r="F40" s="22" t="s">
        <v>37</v>
      </c>
      <c r="G40" s="22" t="s">
        <v>46</v>
      </c>
      <c r="H40" s="21">
        <v>500203</v>
      </c>
      <c r="I40" s="22" t="s">
        <v>81</v>
      </c>
      <c r="J40" s="22" t="s">
        <v>154</v>
      </c>
    </row>
    <row r="41" ht="20" hidden="1" customHeight="1" spans="1:10">
      <c r="A41" s="20">
        <v>20210210061</v>
      </c>
      <c r="B41" s="21">
        <v>20210909</v>
      </c>
      <c r="C41" s="22" t="s">
        <v>156</v>
      </c>
      <c r="D41" s="22" t="s">
        <v>80</v>
      </c>
      <c r="E41" s="21">
        <v>320</v>
      </c>
      <c r="F41" s="22" t="s">
        <v>37</v>
      </c>
      <c r="G41" s="22" t="s">
        <v>46</v>
      </c>
      <c r="H41" s="21">
        <v>500203</v>
      </c>
      <c r="I41" s="22" t="s">
        <v>81</v>
      </c>
      <c r="J41" s="22" t="s">
        <v>154</v>
      </c>
    </row>
    <row r="42" ht="20" hidden="1" customHeight="1" spans="1:10">
      <c r="A42" s="20">
        <v>20210210067</v>
      </c>
      <c r="B42" s="21">
        <v>20210909</v>
      </c>
      <c r="C42" s="22" t="s">
        <v>157</v>
      </c>
      <c r="D42" s="22" t="s">
        <v>80</v>
      </c>
      <c r="E42" s="28">
        <v>320</v>
      </c>
      <c r="F42" s="22" t="s">
        <v>37</v>
      </c>
      <c r="G42" s="22" t="s">
        <v>46</v>
      </c>
      <c r="H42" s="21">
        <v>500203</v>
      </c>
      <c r="I42" s="22" t="s">
        <v>81</v>
      </c>
      <c r="J42" s="22" t="s">
        <v>154</v>
      </c>
    </row>
    <row r="43" ht="20" hidden="1" customHeight="1" spans="1:10">
      <c r="A43" s="20">
        <v>20210210120</v>
      </c>
      <c r="B43" s="21">
        <v>20210909</v>
      </c>
      <c r="C43" s="22" t="s">
        <v>158</v>
      </c>
      <c r="D43" s="22" t="s">
        <v>80</v>
      </c>
      <c r="E43" s="27">
        <v>318</v>
      </c>
      <c r="F43" s="22" t="s">
        <v>37</v>
      </c>
      <c r="G43" s="22" t="s">
        <v>46</v>
      </c>
      <c r="H43" s="21">
        <v>500203</v>
      </c>
      <c r="I43" s="22" t="s">
        <v>81</v>
      </c>
      <c r="J43" s="22" t="s">
        <v>154</v>
      </c>
    </row>
    <row r="44" ht="20" hidden="1" customHeight="1" spans="1:10">
      <c r="A44" s="20">
        <v>20210210193</v>
      </c>
      <c r="B44" s="21">
        <v>20210909</v>
      </c>
      <c r="C44" s="22" t="s">
        <v>159</v>
      </c>
      <c r="D44" s="22" t="s">
        <v>80</v>
      </c>
      <c r="E44" s="27">
        <v>319</v>
      </c>
      <c r="F44" s="22" t="s">
        <v>37</v>
      </c>
      <c r="G44" s="22" t="s">
        <v>46</v>
      </c>
      <c r="H44" s="21">
        <v>500203</v>
      </c>
      <c r="I44" s="22" t="s">
        <v>81</v>
      </c>
      <c r="J44" s="22" t="s">
        <v>154</v>
      </c>
    </row>
    <row r="45" ht="20" hidden="1" customHeight="1" spans="1:10">
      <c r="A45" s="20">
        <v>20210210191</v>
      </c>
      <c r="B45" s="21">
        <v>20210909</v>
      </c>
      <c r="C45" s="22" t="s">
        <v>160</v>
      </c>
      <c r="D45" s="22" t="s">
        <v>80</v>
      </c>
      <c r="E45" s="27">
        <v>319</v>
      </c>
      <c r="F45" s="22" t="s">
        <v>37</v>
      </c>
      <c r="G45" s="22" t="s">
        <v>46</v>
      </c>
      <c r="H45" s="21">
        <v>500203</v>
      </c>
      <c r="I45" s="22" t="s">
        <v>81</v>
      </c>
      <c r="J45" s="22" t="s">
        <v>161</v>
      </c>
    </row>
    <row r="46" ht="20" hidden="1" customHeight="1" spans="1:10">
      <c r="A46" s="20">
        <v>20210705022</v>
      </c>
      <c r="B46" s="21">
        <v>20210909</v>
      </c>
      <c r="C46" s="22" t="s">
        <v>162</v>
      </c>
      <c r="D46" s="22" t="s">
        <v>80</v>
      </c>
      <c r="E46" s="27">
        <v>319</v>
      </c>
      <c r="F46" s="22" t="s">
        <v>61</v>
      </c>
      <c r="G46" s="22" t="s">
        <v>65</v>
      </c>
      <c r="H46" s="21">
        <v>440102</v>
      </c>
      <c r="I46" s="22" t="s">
        <v>81</v>
      </c>
      <c r="J46" s="22" t="s">
        <v>163</v>
      </c>
    </row>
    <row r="47" ht="20" hidden="1" customHeight="1" spans="1:10">
      <c r="A47" s="20">
        <v>20210705054</v>
      </c>
      <c r="B47" s="21">
        <v>20210909</v>
      </c>
      <c r="C47" s="22" t="s">
        <v>164</v>
      </c>
      <c r="D47" s="22" t="s">
        <v>80</v>
      </c>
      <c r="E47" s="21">
        <v>321</v>
      </c>
      <c r="F47" s="22" t="s">
        <v>61</v>
      </c>
      <c r="G47" s="22" t="s">
        <v>65</v>
      </c>
      <c r="H47" s="21">
        <v>440102</v>
      </c>
      <c r="I47" s="22" t="s">
        <v>81</v>
      </c>
      <c r="J47" s="22" t="s">
        <v>165</v>
      </c>
    </row>
    <row r="48" ht="20" hidden="1" customHeight="1" spans="1:10">
      <c r="A48" s="20">
        <v>20210706093</v>
      </c>
      <c r="B48" s="21">
        <v>20210909</v>
      </c>
      <c r="C48" s="22" t="s">
        <v>166</v>
      </c>
      <c r="D48" s="22" t="s">
        <v>80</v>
      </c>
      <c r="E48" s="21">
        <v>320</v>
      </c>
      <c r="F48" s="22" t="s">
        <v>61</v>
      </c>
      <c r="G48" s="22" t="s">
        <v>66</v>
      </c>
      <c r="H48" s="21">
        <v>550114</v>
      </c>
      <c r="I48" s="22" t="s">
        <v>81</v>
      </c>
      <c r="J48" s="22" t="s">
        <v>167</v>
      </c>
    </row>
    <row r="51" ht="25" customHeight="1" spans="1:10">
      <c r="A51" s="29" t="s">
        <v>25</v>
      </c>
      <c r="B51" s="30" t="s">
        <v>168</v>
      </c>
      <c r="C51" s="31"/>
      <c r="D51" s="31"/>
      <c r="E51" s="32"/>
      <c r="F51" s="31"/>
      <c r="G51" s="33"/>
      <c r="H51" s="33"/>
      <c r="I51" s="33"/>
      <c r="J51" s="33"/>
    </row>
    <row r="52" ht="25" customHeight="1" spans="1:10">
      <c r="A52" s="29" t="s">
        <v>36</v>
      </c>
      <c r="B52" s="30" t="s">
        <v>169</v>
      </c>
      <c r="C52" s="31"/>
      <c r="D52" s="31"/>
      <c r="E52" s="32"/>
      <c r="F52" s="31"/>
      <c r="G52" s="33"/>
      <c r="H52" s="33"/>
      <c r="I52" s="33"/>
      <c r="J52" s="33"/>
    </row>
    <row r="53" ht="25" customHeight="1" spans="1:10">
      <c r="A53" s="29" t="s">
        <v>27</v>
      </c>
      <c r="B53" s="30" t="s">
        <v>170</v>
      </c>
      <c r="C53" s="31"/>
      <c r="D53" s="31"/>
      <c r="E53" s="32"/>
      <c r="F53" s="31"/>
      <c r="G53" s="33"/>
      <c r="H53" s="33"/>
      <c r="I53" s="33"/>
      <c r="J53" s="33"/>
    </row>
    <row r="54" ht="35" customHeight="1" spans="1:10">
      <c r="A54" s="29" t="s">
        <v>171</v>
      </c>
      <c r="B54" s="30" t="s">
        <v>172</v>
      </c>
      <c r="C54" s="31"/>
      <c r="D54" s="31"/>
      <c r="E54" s="32"/>
      <c r="F54" s="31"/>
      <c r="G54" s="33"/>
      <c r="H54" s="33"/>
      <c r="I54" s="33"/>
      <c r="J54" s="33"/>
    </row>
    <row r="55" ht="39" customHeight="1" spans="1:10">
      <c r="A55" s="29" t="s">
        <v>173</v>
      </c>
      <c r="B55" s="30" t="s">
        <v>174</v>
      </c>
      <c r="C55" s="31"/>
      <c r="D55" s="31"/>
      <c r="E55" s="32"/>
      <c r="F55" s="31"/>
      <c r="G55" s="33"/>
      <c r="H55" s="33"/>
      <c r="I55" s="33"/>
      <c r="J55" s="33"/>
    </row>
    <row r="56" ht="25" customHeight="1" spans="1:10">
      <c r="A56" s="29" t="s">
        <v>31</v>
      </c>
      <c r="B56" s="30" t="s">
        <v>175</v>
      </c>
      <c r="C56" s="31"/>
      <c r="D56" s="31"/>
      <c r="E56" s="32"/>
      <c r="F56" s="31"/>
      <c r="G56" s="33"/>
      <c r="H56" s="33"/>
      <c r="I56" s="33"/>
      <c r="J56" s="33"/>
    </row>
    <row r="57" ht="25" customHeight="1" spans="1:10">
      <c r="A57" s="29" t="s">
        <v>34</v>
      </c>
      <c r="B57" s="30" t="s">
        <v>176</v>
      </c>
      <c r="C57" s="31"/>
      <c r="D57" s="31"/>
      <c r="E57" s="32"/>
      <c r="F57" s="31"/>
      <c r="G57" s="33"/>
      <c r="H57" s="33"/>
      <c r="I57" s="33"/>
      <c r="J57" s="33"/>
    </row>
    <row r="58" ht="25" customHeight="1" spans="1:10">
      <c r="A58" s="34" t="s">
        <v>35</v>
      </c>
      <c r="B58" s="30" t="s">
        <v>177</v>
      </c>
      <c r="C58" s="31"/>
      <c r="D58" s="31"/>
      <c r="E58" s="32"/>
      <c r="F58" s="31"/>
      <c r="G58" s="33"/>
      <c r="H58" s="33"/>
      <c r="I58" s="33"/>
      <c r="J58" s="33"/>
    </row>
  </sheetData>
  <autoFilter ref="A1:K48">
    <filterColumn colId="5">
      <customFilters>
        <customFilter operator="equal" val="电子信息工程学院"/>
      </customFilters>
    </filterColumn>
    <extLst/>
  </autoFilter>
  <pageMargins left="0.314583333333333" right="0.156944444444444" top="1" bottom="0.314583333333333" header="0.5" footer="0.5"/>
  <pageSetup paperSize="9" scale="9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workbookViewId="0">
      <selection activeCell="F4" sqref="F4"/>
    </sheetView>
  </sheetViews>
  <sheetFormatPr defaultColWidth="9" defaultRowHeight="13.5"/>
  <cols>
    <col min="1" max="1" width="23.625" style="2" customWidth="1"/>
    <col min="2" max="2" width="104.25" style="2" customWidth="1"/>
    <col min="3" max="3" width="6.25" style="3" customWidth="1"/>
    <col min="4" max="4" width="8.375" style="3" customWidth="1"/>
    <col min="5" max="5" width="8.375" style="4" customWidth="1"/>
    <col min="6" max="6" width="16.625" style="3" customWidth="1"/>
    <col min="7" max="7" width="18.5" style="3" customWidth="1"/>
    <col min="8" max="8" width="7.75" style="3" customWidth="1"/>
    <col min="9" max="9" width="5.125" style="3" customWidth="1"/>
    <col min="10" max="10" width="40.75" style="3" customWidth="1"/>
    <col min="11" max="16384" width="9" style="3"/>
  </cols>
  <sheetData>
    <row r="1" s="1" customFormat="1" ht="50" customHeight="1" spans="1:5">
      <c r="A1" s="5" t="s">
        <v>178</v>
      </c>
      <c r="B1" s="5"/>
      <c r="E1" s="6"/>
    </row>
    <row r="2" ht="36" customHeight="1" spans="1:2">
      <c r="A2" s="7" t="s">
        <v>179</v>
      </c>
      <c r="B2" s="7" t="s">
        <v>180</v>
      </c>
    </row>
    <row r="3" s="1" customFormat="1" ht="36" customHeight="1" spans="1:10">
      <c r="A3" s="8" t="s">
        <v>25</v>
      </c>
      <c r="B3" s="9" t="s">
        <v>181</v>
      </c>
      <c r="C3" s="10"/>
      <c r="D3" s="10"/>
      <c r="E3" s="11"/>
      <c r="F3" s="10"/>
      <c r="G3" s="10"/>
      <c r="H3" s="10"/>
      <c r="I3" s="10"/>
      <c r="J3" s="10"/>
    </row>
    <row r="4" s="1" customFormat="1" ht="36" customHeight="1" spans="1:10">
      <c r="A4" s="8" t="s">
        <v>36</v>
      </c>
      <c r="B4" s="9" t="s">
        <v>182</v>
      </c>
      <c r="C4" s="10"/>
      <c r="D4" s="10"/>
      <c r="E4" s="11"/>
      <c r="F4" s="10"/>
      <c r="G4" s="10"/>
      <c r="H4" s="10"/>
      <c r="I4" s="10"/>
      <c r="J4" s="10"/>
    </row>
    <row r="5" s="1" customFormat="1" ht="36" customHeight="1" spans="1:10">
      <c r="A5" s="8" t="s">
        <v>27</v>
      </c>
      <c r="B5" s="9" t="s">
        <v>183</v>
      </c>
      <c r="C5" s="10"/>
      <c r="D5" s="10"/>
      <c r="E5" s="11"/>
      <c r="F5" s="10"/>
      <c r="G5" s="10"/>
      <c r="H5" s="10"/>
      <c r="I5" s="10"/>
      <c r="J5" s="10"/>
    </row>
    <row r="6" s="1" customFormat="1" ht="54" customHeight="1" spans="1:10">
      <c r="A6" s="8" t="s">
        <v>171</v>
      </c>
      <c r="B6" s="9" t="s">
        <v>184</v>
      </c>
      <c r="C6" s="10"/>
      <c r="D6" s="10"/>
      <c r="E6" s="11"/>
      <c r="F6" s="10"/>
      <c r="G6" s="10"/>
      <c r="H6" s="10"/>
      <c r="I6" s="10"/>
      <c r="J6" s="10"/>
    </row>
    <row r="7" s="1" customFormat="1" ht="43" customHeight="1" spans="1:10">
      <c r="A7" s="8" t="s">
        <v>173</v>
      </c>
      <c r="B7" s="9" t="s">
        <v>185</v>
      </c>
      <c r="C7" s="10"/>
      <c r="D7" s="10"/>
      <c r="E7" s="11"/>
      <c r="F7" s="10"/>
      <c r="G7" s="10"/>
      <c r="H7" s="10"/>
      <c r="I7" s="10"/>
      <c r="J7" s="10"/>
    </row>
    <row r="8" s="1" customFormat="1" ht="36" customHeight="1" spans="1:10">
      <c r="A8" s="8" t="s">
        <v>31</v>
      </c>
      <c r="B8" s="9" t="s">
        <v>186</v>
      </c>
      <c r="C8" s="10"/>
      <c r="D8" s="10"/>
      <c r="E8" s="11"/>
      <c r="F8" s="10"/>
      <c r="G8" s="10"/>
      <c r="H8" s="10"/>
      <c r="I8" s="10"/>
      <c r="J8" s="10"/>
    </row>
    <row r="9" s="1" customFormat="1" ht="36" customHeight="1" spans="1:10">
      <c r="A9" s="8" t="s">
        <v>34</v>
      </c>
      <c r="B9" s="9" t="s">
        <v>187</v>
      </c>
      <c r="C9" s="10"/>
      <c r="D9" s="10"/>
      <c r="E9" s="11"/>
      <c r="F9" s="10"/>
      <c r="G9" s="10"/>
      <c r="H9" s="10"/>
      <c r="I9" s="10"/>
      <c r="J9" s="10"/>
    </row>
    <row r="10" s="1" customFormat="1" ht="60" customHeight="1" spans="1:10">
      <c r="A10" s="12" t="s">
        <v>35</v>
      </c>
      <c r="B10" s="9" t="s">
        <v>188</v>
      </c>
      <c r="C10" s="10"/>
      <c r="D10" s="10"/>
      <c r="E10" s="11"/>
      <c r="F10" s="10"/>
      <c r="G10" s="10"/>
      <c r="H10" s="10"/>
      <c r="I10" s="10"/>
      <c r="J10" s="10"/>
    </row>
    <row r="11" ht="33" customHeight="1" spans="1:2">
      <c r="A11" s="7" t="s">
        <v>26</v>
      </c>
      <c r="B11" s="9" t="s">
        <v>189</v>
      </c>
    </row>
    <row r="12" ht="33" customHeight="1" spans="1:2">
      <c r="A12" s="7" t="s">
        <v>32</v>
      </c>
      <c r="B12" s="9" t="s">
        <v>190</v>
      </c>
    </row>
    <row r="13" s="1" customFormat="1" ht="49" customHeight="1" spans="1:5">
      <c r="A13" s="8" t="s">
        <v>33</v>
      </c>
      <c r="B13" s="13" t="s">
        <v>191</v>
      </c>
      <c r="E13" s="6"/>
    </row>
  </sheetData>
  <pageMargins left="0.314583333333333" right="0.156944444444444" top="0.786805555555556" bottom="0.314583333333333" header="0.5" footer="0.5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人数统计</vt:lpstr>
      <vt:lpstr>具体名单</vt:lpstr>
      <vt:lpstr>数据变动表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ASUS</cp:lastModifiedBy>
  <dcterms:created xsi:type="dcterms:W3CDTF">2024-03-21T00:34:00Z</dcterms:created>
  <dcterms:modified xsi:type="dcterms:W3CDTF">2024-03-31T15:48:44Z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911B8BC95FB9427AAC526582494B05DF_11</vt:lpwstr>
  </property>
  <property fmtid="{D5CDD505-2E9C-101B-9397-08002B2CF9AE}" pid="3" name="KSOProductBuildVer">
    <vt:lpwstr>2052-12.1.0.16388</vt:lpwstr>
  </property>
</Properties>
</file>